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https://fnrlu-my.sharepoint.com/personal/sakthivel_sundharam_fnr_lu/Documents/Programs/Minsterial/2022/HPC/zip folder (LXI platform)/Specific documents - public research institue/"/>
    </mc:Choice>
  </mc:AlternateContent>
  <xr:revisionPtr revIDLastSave="11" documentId="13_ncr:1_{5BEF8105-9B68-4C6E-A274-46484ABB5CB7}" xr6:coauthVersionLast="47" xr6:coauthVersionMax="47" xr10:uidLastSave="{94DA50E3-9D56-4104-BB19-C859DFBE55AD}"/>
  <bookViews>
    <workbookView xWindow="28680" yWindow="-120" windowWidth="29040" windowHeight="17520" xr2:uid="{00000000-000D-0000-FFFF-FFFF00000000}"/>
  </bookViews>
  <sheets>
    <sheet name="COORD." sheetId="7" r:id="rId1"/>
    <sheet name="CONTR. P. 1" sheetId="13" r:id="rId2"/>
    <sheet name="CONTR. P. 2" sheetId="16" r:id="rId3"/>
    <sheet name="CONTR. P. 3" sheetId="17" r:id="rId4"/>
    <sheet name="NON-CONTR. P." sheetId="9" r:id="rId5"/>
    <sheet name="Budget Summary" sheetId="8" r:id="rId6"/>
  </sheets>
  <definedNames>
    <definedName name="_xlnm._FilterDatabase" localSheetId="5" hidden="1">'Budget Summary'!#REF!</definedName>
    <definedName name="_xlnm._FilterDatabase" localSheetId="1" hidden="1">'CONTR. P. 1'!$AH$6:$AH$12</definedName>
    <definedName name="_xlnm._FilterDatabase" localSheetId="2" hidden="1">'CONTR. P. 2'!$AH$6:$AH$12</definedName>
    <definedName name="_xlnm._FilterDatabase" localSheetId="3" hidden="1">'CONTR. P. 3'!$AH$6:$AH$12</definedName>
    <definedName name="_xlnm._FilterDatabase" localSheetId="0" hidden="1">'COORD.'!$AH$6:$AH$12</definedName>
    <definedName name="_xlnm._FilterDatabase" localSheetId="4" hidden="1">'NON-CONTR. P.'!#REF!</definedName>
    <definedName name="_xlnm.Print_Area" localSheetId="5">'Budget Summary'!$A$1:$F$53</definedName>
    <definedName name="_xlnm.Print_Area" localSheetId="1">'CONTR. P. 1'!$A$1:$AH$65</definedName>
    <definedName name="_xlnm.Print_Area" localSheetId="2">'CONTR. P. 2'!$A$1:$AH$65</definedName>
    <definedName name="_xlnm.Print_Area" localSheetId="3">'CONTR. P. 3'!$A$1:$AH$65</definedName>
    <definedName name="_xlnm.Print_Area" localSheetId="0">'COORD.'!$A$1:$AH$65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51" i="16" l="1"/>
  <c r="AC51" i="13"/>
  <c r="AC51" i="7"/>
  <c r="B67" i="8" l="1"/>
  <c r="C67" i="8"/>
  <c r="B68" i="8"/>
  <c r="C68" i="8"/>
  <c r="B69" i="8"/>
  <c r="C69" i="8"/>
  <c r="B70" i="8"/>
  <c r="C70" i="8"/>
  <c r="B71" i="8"/>
  <c r="C71" i="8"/>
  <c r="C66" i="8"/>
  <c r="B66" i="8"/>
  <c r="C61" i="8"/>
  <c r="C62" i="8"/>
  <c r="C63" i="8"/>
  <c r="C64" i="8"/>
  <c r="C65" i="8"/>
  <c r="C60" i="8"/>
  <c r="C54" i="8"/>
  <c r="B61" i="8"/>
  <c r="B62" i="8"/>
  <c r="B63" i="8"/>
  <c r="B64" i="8"/>
  <c r="B65" i="8"/>
  <c r="B60" i="8"/>
  <c r="B54" i="8"/>
  <c r="B55" i="8"/>
  <c r="C55" i="8"/>
  <c r="B56" i="8"/>
  <c r="C56" i="8"/>
  <c r="B57" i="8"/>
  <c r="C57" i="8"/>
  <c r="B58" i="8"/>
  <c r="C58" i="8"/>
  <c r="B59" i="8"/>
  <c r="C59" i="8"/>
  <c r="A54" i="8"/>
  <c r="B48" i="8"/>
  <c r="A66" i="8"/>
  <c r="A60" i="8"/>
  <c r="A48" i="8"/>
  <c r="B37" i="8"/>
  <c r="B39" i="8"/>
  <c r="B38" i="8"/>
  <c r="D39" i="8"/>
  <c r="D38" i="8"/>
  <c r="D37" i="8"/>
  <c r="B29" i="8" l="1"/>
  <c r="B28" i="8"/>
  <c r="B27" i="8"/>
  <c r="E8" i="8" l="1"/>
  <c r="D17" i="8"/>
  <c r="D12" i="8"/>
  <c r="D10" i="8"/>
  <c r="D8" i="8"/>
  <c r="C8" i="8"/>
  <c r="B8" i="8"/>
  <c r="Z65" i="17"/>
  <c r="U65" i="17"/>
  <c r="P65" i="17"/>
  <c r="K65" i="17"/>
  <c r="F65" i="17"/>
  <c r="AC64" i="17"/>
  <c r="AC63" i="17"/>
  <c r="AC62" i="17"/>
  <c r="AC61" i="17"/>
  <c r="Z55" i="17"/>
  <c r="U55" i="17"/>
  <c r="P55" i="17"/>
  <c r="K55" i="17"/>
  <c r="F55" i="17"/>
  <c r="AG46" i="17"/>
  <c r="E15" i="8" s="1"/>
  <c r="AF46" i="17"/>
  <c r="AA46" i="17"/>
  <c r="Z46" i="17"/>
  <c r="V46" i="17"/>
  <c r="U46" i="17"/>
  <c r="Q46" i="17"/>
  <c r="P46" i="17"/>
  <c r="L46" i="17"/>
  <c r="K46" i="17"/>
  <c r="G46" i="17"/>
  <c r="F46" i="17"/>
  <c r="AE45" i="17"/>
  <c r="AC45" i="17"/>
  <c r="AE44" i="17"/>
  <c r="AC44" i="17"/>
  <c r="AE43" i="17"/>
  <c r="AC43" i="17"/>
  <c r="AE42" i="17"/>
  <c r="AC42" i="17"/>
  <c r="AF39" i="17"/>
  <c r="AA39" i="17"/>
  <c r="Z39" i="17"/>
  <c r="Q39" i="17"/>
  <c r="P39" i="17"/>
  <c r="L39" i="17"/>
  <c r="K39" i="17"/>
  <c r="G39" i="17"/>
  <c r="F39" i="17"/>
  <c r="AE38" i="17"/>
  <c r="AC38" i="17"/>
  <c r="AG38" i="17" s="1"/>
  <c r="AE37" i="17"/>
  <c r="AC37" i="17"/>
  <c r="AE36" i="17"/>
  <c r="AC36" i="17"/>
  <c r="AE35" i="17"/>
  <c r="AC35" i="17"/>
  <c r="AG35" i="17" s="1"/>
  <c r="AF32" i="17"/>
  <c r="AA32" i="17"/>
  <c r="Q32" i="17"/>
  <c r="L32" i="17"/>
  <c r="G32" i="17"/>
  <c r="AG31" i="17"/>
  <c r="AE31" i="17"/>
  <c r="AC31" i="17"/>
  <c r="AE30" i="17"/>
  <c r="P30" i="17"/>
  <c r="P32" i="17" s="1"/>
  <c r="AF27" i="17"/>
  <c r="AA27" i="17"/>
  <c r="Z27" i="17"/>
  <c r="Q27" i="17"/>
  <c r="P27" i="17"/>
  <c r="L27" i="17"/>
  <c r="K27" i="17"/>
  <c r="G27" i="17"/>
  <c r="AE27" i="17" s="1"/>
  <c r="F27" i="17"/>
  <c r="AE26" i="17"/>
  <c r="AC26" i="17"/>
  <c r="AE25" i="17"/>
  <c r="AC25" i="17"/>
  <c r="AE24" i="17"/>
  <c r="AC24" i="17"/>
  <c r="AG24" i="17" s="1"/>
  <c r="AE23" i="17"/>
  <c r="AC23" i="17"/>
  <c r="AF20" i="17"/>
  <c r="AA20" i="17"/>
  <c r="Q20" i="17"/>
  <c r="L20" i="17"/>
  <c r="G20" i="17"/>
  <c r="AE19" i="17"/>
  <c r="Z19" i="17"/>
  <c r="P19" i="17"/>
  <c r="K19" i="17"/>
  <c r="F19" i="17"/>
  <c r="AE18" i="17"/>
  <c r="AG18" i="17" s="1"/>
  <c r="P18" i="17"/>
  <c r="K18" i="17"/>
  <c r="F18" i="17"/>
  <c r="AE17" i="17"/>
  <c r="Z17" i="17"/>
  <c r="P17" i="17"/>
  <c r="K17" i="17"/>
  <c r="F17" i="17"/>
  <c r="AE16" i="17"/>
  <c r="Z16" i="17"/>
  <c r="P16" i="17"/>
  <c r="K16" i="17"/>
  <c r="F16" i="17"/>
  <c r="AE15" i="17"/>
  <c r="Z15" i="17"/>
  <c r="P15" i="17"/>
  <c r="K15" i="17"/>
  <c r="F15" i="17"/>
  <c r="AF12" i="17"/>
  <c r="AA12" i="17"/>
  <c r="X12" i="17"/>
  <c r="Z30" i="17" s="1"/>
  <c r="Z32" i="17" s="1"/>
  <c r="V12" i="17"/>
  <c r="S12" i="17"/>
  <c r="Q12" i="17"/>
  <c r="N12" i="17"/>
  <c r="L12" i="17"/>
  <c r="I12" i="17"/>
  <c r="K30" i="17" s="1"/>
  <c r="K32" i="17" s="1"/>
  <c r="G12" i="17"/>
  <c r="G51" i="17" s="1"/>
  <c r="D12" i="17"/>
  <c r="F30" i="17" s="1"/>
  <c r="AH11" i="17"/>
  <c r="D71" i="8" s="1"/>
  <c r="AE11" i="17"/>
  <c r="Z11" i="17"/>
  <c r="U11" i="17"/>
  <c r="P11" i="17"/>
  <c r="K11" i="17"/>
  <c r="F11" i="17"/>
  <c r="AH10" i="17"/>
  <c r="D70" i="8" s="1"/>
  <c r="AE10" i="17"/>
  <c r="Z10" i="17"/>
  <c r="U10" i="17"/>
  <c r="P10" i="17"/>
  <c r="K10" i="17"/>
  <c r="F10" i="17"/>
  <c r="AH9" i="17"/>
  <c r="D69" i="8" s="1"/>
  <c r="AE9" i="17"/>
  <c r="Z9" i="17"/>
  <c r="U9" i="17"/>
  <c r="P9" i="17"/>
  <c r="K9" i="17"/>
  <c r="F9" i="17"/>
  <c r="AH8" i="17"/>
  <c r="D68" i="8" s="1"/>
  <c r="AE8" i="17"/>
  <c r="Z8" i="17"/>
  <c r="U8" i="17"/>
  <c r="P8" i="17"/>
  <c r="K8" i="17"/>
  <c r="F8" i="17"/>
  <c r="AH7" i="17"/>
  <c r="D67" i="8" s="1"/>
  <c r="AE7" i="17"/>
  <c r="Z7" i="17"/>
  <c r="U7" i="17"/>
  <c r="P7" i="17"/>
  <c r="K7" i="17"/>
  <c r="F7" i="17"/>
  <c r="AH6" i="17"/>
  <c r="D66" i="8" s="1"/>
  <c r="AE6" i="17"/>
  <c r="Z6" i="17"/>
  <c r="U6" i="17"/>
  <c r="P6" i="17"/>
  <c r="K6" i="17"/>
  <c r="F6" i="17"/>
  <c r="Z65" i="16"/>
  <c r="Z55" i="16" s="1"/>
  <c r="U65" i="16"/>
  <c r="P65" i="16"/>
  <c r="K65" i="16"/>
  <c r="F65" i="16"/>
  <c r="AC64" i="16"/>
  <c r="AC63" i="16"/>
  <c r="AC62" i="16"/>
  <c r="AC61" i="16"/>
  <c r="U55" i="16"/>
  <c r="P55" i="16"/>
  <c r="K55" i="16"/>
  <c r="F55" i="16"/>
  <c r="AG46" i="16"/>
  <c r="AF46" i="16"/>
  <c r="D15" i="8" s="1"/>
  <c r="AA46" i="16"/>
  <c r="Z46" i="16"/>
  <c r="V46" i="16"/>
  <c r="U46" i="16"/>
  <c r="Q46" i="16"/>
  <c r="P46" i="16"/>
  <c r="L46" i="16"/>
  <c r="K46" i="16"/>
  <c r="G46" i="16"/>
  <c r="F46" i="16"/>
  <c r="AE45" i="16"/>
  <c r="AC45" i="16"/>
  <c r="AE44" i="16"/>
  <c r="AC44" i="16"/>
  <c r="AE43" i="16"/>
  <c r="AC43" i="16"/>
  <c r="AE42" i="16"/>
  <c r="AC42" i="16"/>
  <c r="AF39" i="16"/>
  <c r="D14" i="8" s="1"/>
  <c r="AA39" i="16"/>
  <c r="Z39" i="16"/>
  <c r="Q39" i="16"/>
  <c r="P39" i="16"/>
  <c r="L39" i="16"/>
  <c r="K39" i="16"/>
  <c r="G39" i="16"/>
  <c r="F39" i="16"/>
  <c r="AE38" i="16"/>
  <c r="AC38" i="16"/>
  <c r="AG38" i="16" s="1"/>
  <c r="AE37" i="16"/>
  <c r="AC37" i="16"/>
  <c r="AE36" i="16"/>
  <c r="AC36" i="16"/>
  <c r="AE35" i="16"/>
  <c r="AC35" i="16"/>
  <c r="AF32" i="16"/>
  <c r="D13" i="8" s="1"/>
  <c r="AA32" i="16"/>
  <c r="Q32" i="16"/>
  <c r="L32" i="16"/>
  <c r="G32" i="16"/>
  <c r="AE31" i="16"/>
  <c r="AC31" i="16"/>
  <c r="AG31" i="16" s="1"/>
  <c r="AE30" i="16"/>
  <c r="AF27" i="16"/>
  <c r="AA27" i="16"/>
  <c r="Z27" i="16"/>
  <c r="Q27" i="16"/>
  <c r="P27" i="16"/>
  <c r="L27" i="16"/>
  <c r="K27" i="16"/>
  <c r="G27" i="16"/>
  <c r="F27" i="16"/>
  <c r="AE26" i="16"/>
  <c r="AC26" i="16"/>
  <c r="AG26" i="16" s="1"/>
  <c r="AE25" i="16"/>
  <c r="AG25" i="16" s="1"/>
  <c r="AC25" i="16"/>
  <c r="AG24" i="16"/>
  <c r="AE24" i="16"/>
  <c r="AC24" i="16"/>
  <c r="AE23" i="16"/>
  <c r="AC23" i="16"/>
  <c r="AG23" i="16" s="1"/>
  <c r="AF20" i="16"/>
  <c r="D11" i="8" s="1"/>
  <c r="AA20" i="16"/>
  <c r="Q20" i="16"/>
  <c r="L20" i="16"/>
  <c r="G20" i="16"/>
  <c r="AE19" i="16"/>
  <c r="Z19" i="16"/>
  <c r="P19" i="16"/>
  <c r="K19" i="16"/>
  <c r="F19" i="16"/>
  <c r="AE18" i="16"/>
  <c r="AG18" i="16" s="1"/>
  <c r="P18" i="16"/>
  <c r="K18" i="16"/>
  <c r="F18" i="16"/>
  <c r="AE17" i="16"/>
  <c r="Z17" i="16"/>
  <c r="P17" i="16"/>
  <c r="K17" i="16"/>
  <c r="F17" i="16"/>
  <c r="AE16" i="16"/>
  <c r="Z16" i="16"/>
  <c r="P16" i="16"/>
  <c r="K16" i="16"/>
  <c r="F16" i="16"/>
  <c r="AE15" i="16"/>
  <c r="Z15" i="16"/>
  <c r="Z20" i="16" s="1"/>
  <c r="P15" i="16"/>
  <c r="K15" i="16"/>
  <c r="F15" i="16"/>
  <c r="AF12" i="16"/>
  <c r="AA12" i="16"/>
  <c r="AA51" i="16" s="1"/>
  <c r="X12" i="16"/>
  <c r="Z30" i="16" s="1"/>
  <c r="Z32" i="16" s="1"/>
  <c r="V12" i="16"/>
  <c r="S12" i="16"/>
  <c r="Q12" i="16"/>
  <c r="N12" i="16"/>
  <c r="P30" i="16" s="1"/>
  <c r="P32" i="16" s="1"/>
  <c r="L12" i="16"/>
  <c r="I12" i="16"/>
  <c r="G12" i="16"/>
  <c r="D12" i="16"/>
  <c r="F30" i="16" s="1"/>
  <c r="AH11" i="16"/>
  <c r="D65" i="8" s="1"/>
  <c r="AE11" i="16"/>
  <c r="Z11" i="16"/>
  <c r="U11" i="16"/>
  <c r="P11" i="16"/>
  <c r="K11" i="16"/>
  <c r="F11" i="16"/>
  <c r="AH10" i="16"/>
  <c r="D64" i="8" s="1"/>
  <c r="AE10" i="16"/>
  <c r="Z10" i="16"/>
  <c r="U10" i="16"/>
  <c r="P10" i="16"/>
  <c r="K10" i="16"/>
  <c r="F10" i="16"/>
  <c r="AH9" i="16"/>
  <c r="D63" i="8" s="1"/>
  <c r="AE9" i="16"/>
  <c r="Z9" i="16"/>
  <c r="U9" i="16"/>
  <c r="P9" i="16"/>
  <c r="K9" i="16"/>
  <c r="F9" i="16"/>
  <c r="AH8" i="16"/>
  <c r="D62" i="8" s="1"/>
  <c r="AE8" i="16"/>
  <c r="Z8" i="16"/>
  <c r="U8" i="16"/>
  <c r="P8" i="16"/>
  <c r="K8" i="16"/>
  <c r="F8" i="16"/>
  <c r="AH7" i="16"/>
  <c r="D61" i="8" s="1"/>
  <c r="AE7" i="16"/>
  <c r="Z7" i="16"/>
  <c r="U7" i="16"/>
  <c r="P7" i="16"/>
  <c r="K7" i="16"/>
  <c r="F7" i="16"/>
  <c r="AH6" i="16"/>
  <c r="D60" i="8" s="1"/>
  <c r="AE6" i="16"/>
  <c r="Z6" i="16"/>
  <c r="U6" i="16"/>
  <c r="P6" i="16"/>
  <c r="K6" i="16"/>
  <c r="F6" i="16"/>
  <c r="AG46" i="13"/>
  <c r="AF46" i="13"/>
  <c r="AE45" i="13"/>
  <c r="AE44" i="13"/>
  <c r="AE43" i="13"/>
  <c r="AE42" i="13"/>
  <c r="AF39" i="13"/>
  <c r="AE38" i="13"/>
  <c r="AE37" i="13"/>
  <c r="AE36" i="13"/>
  <c r="AE35" i="13"/>
  <c r="AF32" i="13"/>
  <c r="AE31" i="13"/>
  <c r="AE30" i="13"/>
  <c r="AF27" i="13"/>
  <c r="AE26" i="13"/>
  <c r="AE25" i="13"/>
  <c r="AE24" i="13"/>
  <c r="AE23" i="13"/>
  <c r="AF20" i="13"/>
  <c r="AE19" i="13"/>
  <c r="AE18" i="13"/>
  <c r="AG18" i="13" s="1"/>
  <c r="AE17" i="13"/>
  <c r="AE16" i="13"/>
  <c r="AE15" i="13"/>
  <c r="AF12" i="13"/>
  <c r="AF53" i="13" s="1"/>
  <c r="AH11" i="13"/>
  <c r="D59" i="8" s="1"/>
  <c r="AE11" i="13"/>
  <c r="AH10" i="13"/>
  <c r="D58" i="8" s="1"/>
  <c r="AE10" i="13"/>
  <c r="AH9" i="13"/>
  <c r="D57" i="8" s="1"/>
  <c r="AE9" i="13"/>
  <c r="AH8" i="13"/>
  <c r="D56" i="8" s="1"/>
  <c r="AE8" i="13"/>
  <c r="AH7" i="13"/>
  <c r="D55" i="8" s="1"/>
  <c r="AE7" i="13"/>
  <c r="AH6" i="13"/>
  <c r="D54" i="8" s="1"/>
  <c r="AE6" i="13"/>
  <c r="AE7" i="7"/>
  <c r="AE8" i="7"/>
  <c r="AE11" i="7"/>
  <c r="AE15" i="7"/>
  <c r="AE16" i="7"/>
  <c r="AE17" i="7"/>
  <c r="AE18" i="7"/>
  <c r="AE19" i="7"/>
  <c r="AE23" i="7"/>
  <c r="AE24" i="7"/>
  <c r="AE25" i="7"/>
  <c r="AE26" i="7"/>
  <c r="AE35" i="7"/>
  <c r="AE36" i="7"/>
  <c r="AE37" i="7"/>
  <c r="AE38" i="7"/>
  <c r="AE42" i="7"/>
  <c r="AE43" i="7"/>
  <c r="AE44" i="7"/>
  <c r="AE45" i="7"/>
  <c r="Z65" i="13"/>
  <c r="Z55" i="13" s="1"/>
  <c r="U65" i="13"/>
  <c r="AC64" i="13"/>
  <c r="AC63" i="13"/>
  <c r="AC62" i="13"/>
  <c r="U55" i="13"/>
  <c r="P55" i="13"/>
  <c r="K55" i="13"/>
  <c r="F55" i="13"/>
  <c r="AA46" i="13"/>
  <c r="Z46" i="13"/>
  <c r="V46" i="13"/>
  <c r="U46" i="13"/>
  <c r="Q46" i="13"/>
  <c r="P46" i="13"/>
  <c r="L46" i="13"/>
  <c r="K46" i="13"/>
  <c r="G46" i="13"/>
  <c r="F46" i="13"/>
  <c r="AC45" i="13"/>
  <c r="AC44" i="13"/>
  <c r="AC43" i="13"/>
  <c r="AC42" i="13"/>
  <c r="AA39" i="13"/>
  <c r="Z39" i="13"/>
  <c r="Q39" i="13"/>
  <c r="P39" i="13"/>
  <c r="L39" i="13"/>
  <c r="K39" i="13"/>
  <c r="G39" i="13"/>
  <c r="F39" i="13"/>
  <c r="AC38" i="13"/>
  <c r="AC37" i="13"/>
  <c r="AC36" i="13"/>
  <c r="AC35" i="13"/>
  <c r="AA32" i="13"/>
  <c r="AA27" i="13"/>
  <c r="Z27" i="13"/>
  <c r="Q27" i="13"/>
  <c r="P27" i="13"/>
  <c r="L27" i="13"/>
  <c r="K27" i="13"/>
  <c r="G27" i="13"/>
  <c r="F27" i="13"/>
  <c r="AC26" i="13"/>
  <c r="AC25" i="13"/>
  <c r="AG25" i="13" s="1"/>
  <c r="AC24" i="13"/>
  <c r="AC23" i="13"/>
  <c r="AG23" i="13" s="1"/>
  <c r="AA20" i="13"/>
  <c r="Q20" i="13"/>
  <c r="L20" i="13"/>
  <c r="G20" i="13"/>
  <c r="AE20" i="13" s="1"/>
  <c r="C11" i="8" s="1"/>
  <c r="Z19" i="13"/>
  <c r="P19" i="13"/>
  <c r="K19" i="13"/>
  <c r="F19" i="13"/>
  <c r="P18" i="13"/>
  <c r="K18" i="13"/>
  <c r="F18" i="13"/>
  <c r="Z17" i="13"/>
  <c r="P17" i="13"/>
  <c r="K17" i="13"/>
  <c r="F17" i="13"/>
  <c r="Z16" i="13"/>
  <c r="P16" i="13"/>
  <c r="K16" i="13"/>
  <c r="F16" i="13"/>
  <c r="Z15" i="13"/>
  <c r="P15" i="13"/>
  <c r="K15" i="13"/>
  <c r="F15" i="13"/>
  <c r="AA12" i="13"/>
  <c r="AA51" i="13" s="1"/>
  <c r="X12" i="13"/>
  <c r="Z30" i="13" s="1"/>
  <c r="Z32" i="13" s="1"/>
  <c r="V12" i="13"/>
  <c r="S12" i="13"/>
  <c r="N12" i="13"/>
  <c r="P30" i="13" s="1"/>
  <c r="I12" i="13"/>
  <c r="K30" i="13" s="1"/>
  <c r="D12" i="13"/>
  <c r="F30" i="13" s="1"/>
  <c r="Z11" i="13"/>
  <c r="U11" i="13"/>
  <c r="P11" i="13"/>
  <c r="K11" i="13"/>
  <c r="F11" i="13"/>
  <c r="Z10" i="13"/>
  <c r="U10" i="13"/>
  <c r="P10" i="13"/>
  <c r="K10" i="13"/>
  <c r="F10" i="13"/>
  <c r="Z9" i="13"/>
  <c r="U9" i="13"/>
  <c r="P9" i="13"/>
  <c r="K9" i="13"/>
  <c r="F9" i="13"/>
  <c r="Z8" i="13"/>
  <c r="U8" i="13"/>
  <c r="P8" i="13"/>
  <c r="K8" i="13"/>
  <c r="F8" i="13"/>
  <c r="Z7" i="13"/>
  <c r="U7" i="13"/>
  <c r="P7" i="13"/>
  <c r="K7" i="13"/>
  <c r="F7" i="13"/>
  <c r="Z6" i="13"/>
  <c r="U6" i="13"/>
  <c r="P6" i="13"/>
  <c r="K6" i="13"/>
  <c r="F6" i="13"/>
  <c r="V51" i="17" l="1"/>
  <c r="V53" i="17" s="1"/>
  <c r="V57" i="17" s="1"/>
  <c r="P20" i="13"/>
  <c r="V53" i="16"/>
  <c r="V57" i="16" s="1"/>
  <c r="V51" i="16"/>
  <c r="AG37" i="16"/>
  <c r="AC55" i="17"/>
  <c r="AC27" i="13"/>
  <c r="AG27" i="16"/>
  <c r="U12" i="16"/>
  <c r="U54" i="16" s="1"/>
  <c r="U56" i="16" s="1"/>
  <c r="G51" i="16"/>
  <c r="G53" i="16" s="1"/>
  <c r="Z12" i="17"/>
  <c r="AC10" i="17"/>
  <c r="AG10" i="17" s="1"/>
  <c r="AC11" i="17"/>
  <c r="AG11" i="17" s="1"/>
  <c r="AF53" i="17"/>
  <c r="V51" i="13"/>
  <c r="AF53" i="16"/>
  <c r="L51" i="17"/>
  <c r="AE20" i="17"/>
  <c r="L51" i="16"/>
  <c r="AE27" i="16"/>
  <c r="AG35" i="16"/>
  <c r="AE39" i="17"/>
  <c r="AC46" i="17"/>
  <c r="AE39" i="16"/>
  <c r="AC46" i="16"/>
  <c r="AC65" i="16"/>
  <c r="Q51" i="17"/>
  <c r="AG36" i="17"/>
  <c r="AG38" i="13"/>
  <c r="Q53" i="16"/>
  <c r="Q57" i="16" s="1"/>
  <c r="Q51" i="16"/>
  <c r="P20" i="16"/>
  <c r="AC17" i="16"/>
  <c r="AG17" i="16" s="1"/>
  <c r="AC6" i="17"/>
  <c r="AG6" i="17" s="1"/>
  <c r="K12" i="17"/>
  <c r="Z20" i="17"/>
  <c r="K20" i="17"/>
  <c r="AC19" i="17"/>
  <c r="AG19" i="17" s="1"/>
  <c r="AG26" i="17"/>
  <c r="AE32" i="17"/>
  <c r="L53" i="17"/>
  <c r="AE12" i="17"/>
  <c r="AC9" i="17"/>
  <c r="AG9" i="17" s="1"/>
  <c r="F20" i="17"/>
  <c r="P12" i="17"/>
  <c r="AC8" i="17"/>
  <c r="AG8" i="17" s="1"/>
  <c r="AC16" i="17"/>
  <c r="AG16" i="17" s="1"/>
  <c r="U12" i="17"/>
  <c r="U54" i="17" s="1"/>
  <c r="U56" i="17" s="1"/>
  <c r="G53" i="17"/>
  <c r="Q53" i="17"/>
  <c r="P20" i="17"/>
  <c r="AC17" i="17"/>
  <c r="AG17" i="17" s="1"/>
  <c r="AG23" i="17"/>
  <c r="AG25" i="17"/>
  <c r="AC27" i="17"/>
  <c r="AG37" i="17"/>
  <c r="AC39" i="17"/>
  <c r="AE46" i="17"/>
  <c r="AC65" i="17"/>
  <c r="AC55" i="16"/>
  <c r="F12" i="16"/>
  <c r="Z12" i="16"/>
  <c r="AC7" i="16"/>
  <c r="AG7" i="16" s="1"/>
  <c r="AC11" i="16"/>
  <c r="AG11" i="16" s="1"/>
  <c r="AH12" i="16"/>
  <c r="L53" i="16"/>
  <c r="AC6" i="16"/>
  <c r="AG6" i="16" s="1"/>
  <c r="AE12" i="16"/>
  <c r="AC9" i="16"/>
  <c r="AG9" i="16" s="1"/>
  <c r="AC10" i="16"/>
  <c r="AG10" i="16" s="1"/>
  <c r="F20" i="16"/>
  <c r="AC19" i="16"/>
  <c r="AG19" i="16" s="1"/>
  <c r="AC27" i="16"/>
  <c r="AC39" i="16"/>
  <c r="AE46" i="16"/>
  <c r="P12" i="16"/>
  <c r="AC8" i="16"/>
  <c r="AG8" i="16" s="1"/>
  <c r="K20" i="16"/>
  <c r="AC16" i="16"/>
  <c r="AG16" i="16" s="1"/>
  <c r="AE20" i="16"/>
  <c r="AE32" i="16"/>
  <c r="AG36" i="16"/>
  <c r="AG36" i="13"/>
  <c r="Z54" i="17"/>
  <c r="Z56" i="17" s="1"/>
  <c r="K54" i="17"/>
  <c r="K56" i="17" s="1"/>
  <c r="AC20" i="17"/>
  <c r="AC30" i="17"/>
  <c r="AG30" i="17" s="1"/>
  <c r="AG32" i="17" s="1"/>
  <c r="E13" i="8" s="1"/>
  <c r="F32" i="17"/>
  <c r="AC32" i="17" s="1"/>
  <c r="AG39" i="17"/>
  <c r="E14" i="8" s="1"/>
  <c r="P54" i="17"/>
  <c r="P56" i="17" s="1"/>
  <c r="AC7" i="17"/>
  <c r="AG7" i="17" s="1"/>
  <c r="AH12" i="17"/>
  <c r="AE13" i="17"/>
  <c r="F12" i="17"/>
  <c r="AC15" i="17"/>
  <c r="AG15" i="17" s="1"/>
  <c r="AA51" i="17"/>
  <c r="AE51" i="17" s="1"/>
  <c r="Z54" i="16"/>
  <c r="Z56" i="16" s="1"/>
  <c r="AC20" i="16"/>
  <c r="F32" i="16"/>
  <c r="AG39" i="16"/>
  <c r="P54" i="16"/>
  <c r="P56" i="16" s="1"/>
  <c r="K12" i="16"/>
  <c r="AE13" i="16"/>
  <c r="K30" i="16"/>
  <c r="K32" i="16" s="1"/>
  <c r="AC15" i="16"/>
  <c r="AG15" i="16" s="1"/>
  <c r="AE51" i="16"/>
  <c r="F20" i="13"/>
  <c r="AE27" i="13"/>
  <c r="C12" i="8" s="1"/>
  <c r="V53" i="13"/>
  <c r="V57" i="13" s="1"/>
  <c r="AE39" i="13"/>
  <c r="C14" i="8" s="1"/>
  <c r="AE46" i="13"/>
  <c r="C15" i="8" s="1"/>
  <c r="AG37" i="13"/>
  <c r="Z12" i="13"/>
  <c r="Z54" i="13" s="1"/>
  <c r="Z56" i="13" s="1"/>
  <c r="U12" i="13"/>
  <c r="U54" i="13" s="1"/>
  <c r="U56" i="13" s="1"/>
  <c r="Z20" i="13"/>
  <c r="AE12" i="13"/>
  <c r="C10" i="8" s="1"/>
  <c r="AG26" i="13"/>
  <c r="AG35" i="13"/>
  <c r="AH12" i="13"/>
  <c r="AC16" i="13"/>
  <c r="AG16" i="13" s="1"/>
  <c r="AC39" i="13"/>
  <c r="AG24" i="13"/>
  <c r="AC55" i="13"/>
  <c r="AC46" i="13"/>
  <c r="AC17" i="13"/>
  <c r="AG17" i="13" s="1"/>
  <c r="AC19" i="13"/>
  <c r="AG19" i="13" s="1"/>
  <c r="K20" i="13"/>
  <c r="AC20" i="13" s="1"/>
  <c r="Q12" i="13"/>
  <c r="AC9" i="13"/>
  <c r="AG9" i="13" s="1"/>
  <c r="L12" i="13"/>
  <c r="AC7" i="13"/>
  <c r="AG7" i="13" s="1"/>
  <c r="K12" i="13"/>
  <c r="AC11" i="13"/>
  <c r="AG11" i="13" s="1"/>
  <c r="AC10" i="13"/>
  <c r="AG10" i="13" s="1"/>
  <c r="AC8" i="13"/>
  <c r="AG8" i="13" s="1"/>
  <c r="F12" i="13"/>
  <c r="L32" i="13"/>
  <c r="K32" i="13"/>
  <c r="F32" i="13"/>
  <c r="AC30" i="13"/>
  <c r="AG30" i="13" s="1"/>
  <c r="AC6" i="13"/>
  <c r="AG6" i="13" s="1"/>
  <c r="P12" i="13"/>
  <c r="P32" i="13"/>
  <c r="AC15" i="13"/>
  <c r="AG15" i="13" s="1"/>
  <c r="G57" i="16" l="1"/>
  <c r="C28" i="8"/>
  <c r="AG39" i="13"/>
  <c r="E28" i="8"/>
  <c r="AF64" i="16"/>
  <c r="D20" i="8"/>
  <c r="AG12" i="16"/>
  <c r="AF64" i="17"/>
  <c r="E20" i="8"/>
  <c r="L51" i="13"/>
  <c r="AG27" i="13"/>
  <c r="Q57" i="17"/>
  <c r="E29" i="8"/>
  <c r="L57" i="17"/>
  <c r="D29" i="8"/>
  <c r="G57" i="17"/>
  <c r="C29" i="8"/>
  <c r="L57" i="16"/>
  <c r="D28" i="8"/>
  <c r="F28" i="8" s="1"/>
  <c r="AE53" i="17"/>
  <c r="AE64" i="17" s="1"/>
  <c r="AG27" i="17"/>
  <c r="E12" i="8" s="1"/>
  <c r="AG20" i="17"/>
  <c r="E11" i="8" s="1"/>
  <c r="AG12" i="17"/>
  <c r="E10" i="8" s="1"/>
  <c r="AE53" i="16"/>
  <c r="AE54" i="16" s="1"/>
  <c r="AG53" i="16" s="1"/>
  <c r="AG20" i="16"/>
  <c r="F54" i="17"/>
  <c r="AC51" i="17"/>
  <c r="AG51" i="17" s="1"/>
  <c r="E17" i="8" s="1"/>
  <c r="AC12" i="17"/>
  <c r="AA53" i="17"/>
  <c r="AA57" i="17" s="1"/>
  <c r="K54" i="16"/>
  <c r="K56" i="16" s="1"/>
  <c r="AC12" i="16"/>
  <c r="AA53" i="16"/>
  <c r="AA57" i="16" s="1"/>
  <c r="AC32" i="16"/>
  <c r="F54" i="16"/>
  <c r="AC30" i="16"/>
  <c r="AG30" i="16" s="1"/>
  <c r="AG32" i="16" s="1"/>
  <c r="AG20" i="13"/>
  <c r="AG12" i="13"/>
  <c r="L53" i="13"/>
  <c r="D27" i="8" s="1"/>
  <c r="K54" i="13"/>
  <c r="K56" i="13" s="1"/>
  <c r="AC12" i="13"/>
  <c r="F54" i="13"/>
  <c r="AA53" i="13"/>
  <c r="AA57" i="13" s="1"/>
  <c r="AC31" i="13"/>
  <c r="AG31" i="13" s="1"/>
  <c r="AG32" i="13" s="1"/>
  <c r="AC32" i="13"/>
  <c r="P54" i="13"/>
  <c r="P56" i="13" s="1"/>
  <c r="G32" i="13"/>
  <c r="G12" i="13"/>
  <c r="AE13" i="13" l="1"/>
  <c r="G51" i="13"/>
  <c r="F29" i="8"/>
  <c r="AE54" i="17"/>
  <c r="AG53" i="17" s="1"/>
  <c r="AE64" i="16"/>
  <c r="AG54" i="17"/>
  <c r="AG64" i="17" s="1"/>
  <c r="AC54" i="17"/>
  <c r="F56" i="17"/>
  <c r="AC56" i="17" s="1"/>
  <c r="AF65" i="17" s="1"/>
  <c r="F56" i="16"/>
  <c r="AC56" i="16" s="1"/>
  <c r="AF65" i="16" s="1"/>
  <c r="AC54" i="16"/>
  <c r="D22" i="8" s="1"/>
  <c r="AG51" i="16"/>
  <c r="AG54" i="16" s="1"/>
  <c r="AG64" i="16" s="1"/>
  <c r="Q32" i="13"/>
  <c r="F56" i="13"/>
  <c r="AC56" i="13" s="1"/>
  <c r="AC54" i="13"/>
  <c r="G53" i="13"/>
  <c r="C27" i="8" s="1"/>
  <c r="U55" i="7"/>
  <c r="P55" i="7"/>
  <c r="K55" i="7"/>
  <c r="F55" i="7"/>
  <c r="Z65" i="7"/>
  <c r="Z55" i="7" s="1"/>
  <c r="U65" i="7"/>
  <c r="P18" i="7"/>
  <c r="K18" i="7"/>
  <c r="F18" i="7"/>
  <c r="Q53" i="13" l="1"/>
  <c r="E27" i="8" s="1"/>
  <c r="F27" i="8" s="1"/>
  <c r="Q51" i="13"/>
  <c r="AE51" i="13"/>
  <c r="AC18" i="7"/>
  <c r="AG18" i="7" s="1"/>
  <c r="C39" i="8"/>
  <c r="E22" i="8"/>
  <c r="AG65" i="17"/>
  <c r="C37" i="8"/>
  <c r="C38" i="8"/>
  <c r="C22" i="8"/>
  <c r="AE65" i="17"/>
  <c r="AG65" i="16"/>
  <c r="AE65" i="16"/>
  <c r="AE32" i="13"/>
  <c r="P65" i="13"/>
  <c r="AC55" i="7"/>
  <c r="AE53" i="13" l="1"/>
  <c r="C13" i="8"/>
  <c r="C17" i="8"/>
  <c r="AG51" i="13"/>
  <c r="AG54" i="13" s="1"/>
  <c r="AG64" i="13" s="1"/>
  <c r="AG65" i="13" s="1"/>
  <c r="AE64" i="13"/>
  <c r="AE65" i="13" s="1"/>
  <c r="AE54" i="13"/>
  <c r="AG53" i="13" s="1"/>
  <c r="K65" i="13"/>
  <c r="F65" i="13"/>
  <c r="Q57" i="13"/>
  <c r="AC64" i="7"/>
  <c r="AC63" i="7"/>
  <c r="AC62" i="7"/>
  <c r="L57" i="13" l="1"/>
  <c r="AC61" i="13"/>
  <c r="AC65" i="13" s="1"/>
  <c r="G57" i="13"/>
  <c r="B50" i="8"/>
  <c r="C50" i="8"/>
  <c r="B51" i="8"/>
  <c r="C51" i="8"/>
  <c r="B52" i="8"/>
  <c r="C52" i="8"/>
  <c r="B53" i="8"/>
  <c r="C53" i="8"/>
  <c r="AF64" i="13" l="1"/>
  <c r="AF65" i="13" s="1"/>
  <c r="C20" i="8"/>
  <c r="F10" i="7"/>
  <c r="AE10" i="7" s="1"/>
  <c r="K10" i="7"/>
  <c r="P10" i="7"/>
  <c r="U10" i="7"/>
  <c r="F8" i="7"/>
  <c r="K8" i="7"/>
  <c r="P8" i="7"/>
  <c r="AF12" i="7" l="1"/>
  <c r="P7" i="7" l="1"/>
  <c r="F7" i="7"/>
  <c r="K7" i="7"/>
  <c r="U7" i="7"/>
  <c r="Z7" i="7"/>
  <c r="AH7" i="7"/>
  <c r="D49" i="8" s="1"/>
  <c r="AF46" i="7"/>
  <c r="AF39" i="7"/>
  <c r="AF32" i="7"/>
  <c r="AF27" i="7"/>
  <c r="AF20" i="7"/>
  <c r="AF53" i="7" l="1"/>
  <c r="B20" i="8" s="1"/>
  <c r="AC7" i="7"/>
  <c r="AG7" i="7" s="1"/>
  <c r="U8" i="7" l="1"/>
  <c r="U6" i="7"/>
  <c r="P6" i="7"/>
  <c r="K6" i="7"/>
  <c r="F6" i="7"/>
  <c r="AE6" i="7" l="1"/>
  <c r="P9" i="7"/>
  <c r="K9" i="7"/>
  <c r="F9" i="7"/>
  <c r="AE9" i="7" l="1"/>
  <c r="AC42" i="7"/>
  <c r="AG42" i="7" s="1"/>
  <c r="AC43" i="7"/>
  <c r="AG43" i="7" s="1"/>
  <c r="AC44" i="7"/>
  <c r="AG44" i="7" s="1"/>
  <c r="AC45" i="7"/>
  <c r="AG45" i="7" s="1"/>
  <c r="AC35" i="7"/>
  <c r="AC36" i="7"/>
  <c r="AC37" i="7"/>
  <c r="AC38" i="7"/>
  <c r="AC23" i="7"/>
  <c r="AC24" i="7"/>
  <c r="AC25" i="7"/>
  <c r="AG25" i="7" s="1"/>
  <c r="AC26" i="7"/>
  <c r="P46" i="7"/>
  <c r="I12" i="7"/>
  <c r="K30" i="7" s="1"/>
  <c r="L20" i="7"/>
  <c r="L27" i="7"/>
  <c r="L46" i="7"/>
  <c r="L39" i="7"/>
  <c r="F15" i="7"/>
  <c r="G27" i="7"/>
  <c r="D12" i="7"/>
  <c r="F30" i="7" s="1"/>
  <c r="G46" i="7"/>
  <c r="Q39" i="7"/>
  <c r="P15" i="7"/>
  <c r="Q20" i="7" s="1"/>
  <c r="Q27" i="7"/>
  <c r="N12" i="7"/>
  <c r="Q46" i="7"/>
  <c r="V46" i="7"/>
  <c r="AA12" i="7"/>
  <c r="AA51" i="7" s="1"/>
  <c r="AA39" i="7"/>
  <c r="AA20" i="7"/>
  <c r="AA27" i="7"/>
  <c r="AA32" i="7"/>
  <c r="AA46" i="7"/>
  <c r="U46" i="7"/>
  <c r="D16" i="9"/>
  <c r="C16" i="9"/>
  <c r="C49" i="8"/>
  <c r="B49" i="8"/>
  <c r="C48" i="8"/>
  <c r="D44" i="8"/>
  <c r="C44" i="8"/>
  <c r="D43" i="8"/>
  <c r="C43" i="8"/>
  <c r="D42" i="8"/>
  <c r="C42" i="8"/>
  <c r="B36" i="8"/>
  <c r="B26" i="8"/>
  <c r="B44" i="8"/>
  <c r="B43" i="8"/>
  <c r="B42" i="8"/>
  <c r="D7" i="9"/>
  <c r="C7" i="9"/>
  <c r="F31" i="8"/>
  <c r="F30" i="8"/>
  <c r="AH11" i="7"/>
  <c r="D53" i="8" s="1"/>
  <c r="AH10" i="7"/>
  <c r="D52" i="8" s="1"/>
  <c r="AH9" i="7"/>
  <c r="D51" i="8" s="1"/>
  <c r="AH8" i="7"/>
  <c r="D50" i="8" s="1"/>
  <c r="AH6" i="7"/>
  <c r="D48" i="8" s="1"/>
  <c r="K46" i="7"/>
  <c r="K39" i="7"/>
  <c r="K27" i="7"/>
  <c r="K19" i="7"/>
  <c r="K17" i="7"/>
  <c r="K16" i="7"/>
  <c r="K15" i="7"/>
  <c r="K11" i="7"/>
  <c r="P39" i="7"/>
  <c r="P27" i="7"/>
  <c r="P19" i="7"/>
  <c r="P17" i="7"/>
  <c r="P16" i="7"/>
  <c r="P11" i="7"/>
  <c r="Z46" i="7"/>
  <c r="Z39" i="7"/>
  <c r="Z27" i="7"/>
  <c r="Z19" i="7"/>
  <c r="Z17" i="7"/>
  <c r="Z16" i="7"/>
  <c r="Z15" i="7"/>
  <c r="X12" i="7"/>
  <c r="Z30" i="7" s="1"/>
  <c r="Z32" i="7" s="1"/>
  <c r="Z11" i="7"/>
  <c r="Z10" i="7"/>
  <c r="Z9" i="7"/>
  <c r="Z8" i="7"/>
  <c r="Z6" i="7"/>
  <c r="AC6" i="7" s="1"/>
  <c r="AG6" i="7" s="1"/>
  <c r="S12" i="7"/>
  <c r="U11" i="7"/>
  <c r="U9" i="7"/>
  <c r="F39" i="7"/>
  <c r="F46" i="7"/>
  <c r="F19" i="7"/>
  <c r="F17" i="7"/>
  <c r="F16" i="7"/>
  <c r="F11" i="7"/>
  <c r="F27" i="7"/>
  <c r="AG46" i="7" l="1"/>
  <c r="AE27" i="7"/>
  <c r="AE46" i="7"/>
  <c r="AG24" i="7"/>
  <c r="AG36" i="7"/>
  <c r="AG37" i="7"/>
  <c r="AG23" i="7"/>
  <c r="P30" i="7"/>
  <c r="AE30" i="7" s="1"/>
  <c r="AE31" i="7"/>
  <c r="AG26" i="7"/>
  <c r="AG38" i="7"/>
  <c r="AC9" i="7"/>
  <c r="AG9" i="7" s="1"/>
  <c r="AC39" i="7"/>
  <c r="K32" i="7"/>
  <c r="AC19" i="7"/>
  <c r="AG19" i="7" s="1"/>
  <c r="AC17" i="7"/>
  <c r="AG17" i="7" s="1"/>
  <c r="K20" i="7"/>
  <c r="AC16" i="7"/>
  <c r="P20" i="7"/>
  <c r="AC27" i="7"/>
  <c r="AC11" i="7"/>
  <c r="AC10" i="7"/>
  <c r="Z12" i="7"/>
  <c r="B12" i="8"/>
  <c r="AC15" i="7"/>
  <c r="F20" i="7"/>
  <c r="AC8" i="7"/>
  <c r="AG8" i="7" s="1"/>
  <c r="AC46" i="7"/>
  <c r="Z20" i="7"/>
  <c r="B15" i="8"/>
  <c r="L12" i="7"/>
  <c r="AH12" i="7"/>
  <c r="F12" i="7"/>
  <c r="U12" i="7"/>
  <c r="U54" i="7" s="1"/>
  <c r="U56" i="7" s="1"/>
  <c r="K12" i="7"/>
  <c r="G39" i="7"/>
  <c r="AE39" i="7" s="1"/>
  <c r="AG35" i="7"/>
  <c r="P12" i="7"/>
  <c r="F15" i="8" l="1"/>
  <c r="AA53" i="7"/>
  <c r="AA57" i="7" s="1"/>
  <c r="AG39" i="7"/>
  <c r="AG16" i="7"/>
  <c r="AG15" i="7"/>
  <c r="Z54" i="7"/>
  <c r="Z56" i="7" s="1"/>
  <c r="K54" i="7"/>
  <c r="K56" i="7" s="1"/>
  <c r="P32" i="7"/>
  <c r="AG27" i="7"/>
  <c r="AE12" i="7"/>
  <c r="B10" i="8" s="1"/>
  <c r="D36" i="8"/>
  <c r="D45" i="8" s="1"/>
  <c r="AC12" i="7"/>
  <c r="AG11" i="7"/>
  <c r="L32" i="7"/>
  <c r="AG10" i="7"/>
  <c r="G20" i="7"/>
  <c r="AE20" i="7" s="1"/>
  <c r="Q32" i="7"/>
  <c r="F32" i="7"/>
  <c r="V12" i="7"/>
  <c r="E18" i="8"/>
  <c r="E21" i="8" s="1"/>
  <c r="AC20" i="7"/>
  <c r="AC30" i="7"/>
  <c r="AC31" i="7"/>
  <c r="G12" i="7"/>
  <c r="Q12" i="7"/>
  <c r="Q51" i="7" s="1"/>
  <c r="B14" i="8"/>
  <c r="F14" i="8" s="1"/>
  <c r="F12" i="8"/>
  <c r="D18" i="8"/>
  <c r="D21" i="8" s="1"/>
  <c r="V53" i="7" l="1"/>
  <c r="V57" i="7" s="1"/>
  <c r="V51" i="7"/>
  <c r="L51" i="7"/>
  <c r="L53" i="7" s="1"/>
  <c r="D26" i="8" s="1"/>
  <c r="P54" i="7"/>
  <c r="P56" i="7" s="1"/>
  <c r="Q53" i="7"/>
  <c r="AE13" i="7"/>
  <c r="AG12" i="7"/>
  <c r="G32" i="7"/>
  <c r="G51" i="7" s="1"/>
  <c r="AG30" i="7"/>
  <c r="B11" i="8"/>
  <c r="F11" i="8" s="1"/>
  <c r="AG20" i="7"/>
  <c r="AG31" i="7"/>
  <c r="AC32" i="7"/>
  <c r="F54" i="7"/>
  <c r="F56" i="7" s="1"/>
  <c r="AE51" i="7" l="1"/>
  <c r="AG51" i="7" s="1"/>
  <c r="AC56" i="7"/>
  <c r="G53" i="7"/>
  <c r="C26" i="8" s="1"/>
  <c r="AE32" i="7"/>
  <c r="AG32" i="7"/>
  <c r="E26" i="8"/>
  <c r="E32" i="8" s="1"/>
  <c r="AC54" i="7"/>
  <c r="B22" i="8" s="1"/>
  <c r="F10" i="8"/>
  <c r="C18" i="8"/>
  <c r="C21" i="8" s="1"/>
  <c r="AG54" i="7" l="1"/>
  <c r="AG64" i="7" s="1"/>
  <c r="AG65" i="7" s="1"/>
  <c r="AE53" i="7"/>
  <c r="AE64" i="7" s="1"/>
  <c r="AE65" i="7" s="1"/>
  <c r="B17" i="8"/>
  <c r="F17" i="8" s="1"/>
  <c r="Q57" i="7"/>
  <c r="L57" i="7"/>
  <c r="C36" i="8"/>
  <c r="C45" i="8" s="1"/>
  <c r="B13" i="8"/>
  <c r="F13" i="8" s="1"/>
  <c r="D32" i="8"/>
  <c r="C32" i="8"/>
  <c r="F22" i="8"/>
  <c r="AE54" i="7" l="1"/>
  <c r="AG53" i="7" s="1"/>
  <c r="G57" i="7"/>
  <c r="AC61" i="7"/>
  <c r="AC65" i="7" s="1"/>
  <c r="AF64" i="7" s="1"/>
  <c r="AF65" i="7" s="1"/>
  <c r="B18" i="8"/>
  <c r="P65" i="7"/>
  <c r="K65" i="7"/>
  <c r="F26" i="8"/>
  <c r="F32" i="8"/>
  <c r="F18" i="8" l="1"/>
  <c r="F4" i="8" s="1"/>
  <c r="B21" i="8"/>
  <c r="F65" i="7"/>
  <c r="F20" i="8" l="1"/>
  <c r="F21" i="8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<sst xmlns="http://schemas.openxmlformats.org/spreadsheetml/2006/main" count="732" uniqueCount="103">
  <si>
    <t>Project details</t>
  </si>
  <si>
    <t>Ref. No.</t>
  </si>
  <si>
    <t>YEAR 1</t>
  </si>
  <si>
    <t>YEAR 2</t>
  </si>
  <si>
    <t>YEAR 3</t>
  </si>
  <si>
    <t>TOTAL</t>
  </si>
  <si>
    <t>1. Personnel</t>
  </si>
  <si>
    <t>Name, First Name</t>
  </si>
  <si>
    <t>Function</t>
  </si>
  <si>
    <t>€/month</t>
  </si>
  <si>
    <t>2. Equipment</t>
  </si>
  <si>
    <t>Designation</t>
  </si>
  <si>
    <t>Description</t>
  </si>
  <si>
    <t>Total Equipment</t>
  </si>
  <si>
    <t>3. Consumables</t>
  </si>
  <si>
    <t>5. Subcontracting</t>
  </si>
  <si>
    <t>Subcontractor</t>
  </si>
  <si>
    <t>Type of work</t>
  </si>
  <si>
    <t>Total Subcontracting</t>
  </si>
  <si>
    <t>7. Overhead</t>
  </si>
  <si>
    <t>Total Overhead</t>
  </si>
  <si>
    <t>Total Personnel</t>
  </si>
  <si>
    <t>Based on Person Months</t>
  </si>
  <si>
    <t>Estimated Amount</t>
  </si>
  <si>
    <t>Person Months</t>
  </si>
  <si>
    <t>Total Other Costs</t>
  </si>
  <si>
    <t>6. Other Costs</t>
  </si>
  <si>
    <t>Total Travel Costs</t>
  </si>
  <si>
    <t>4. Travel Costs</t>
  </si>
  <si>
    <t>Total Consumables Costs</t>
  </si>
  <si>
    <t>Total FNR Contribution</t>
  </si>
  <si>
    <t>Direct Costs</t>
  </si>
  <si>
    <t>Indirect Costs</t>
  </si>
  <si>
    <t>Lump sum (Tot. PM*2000€/12)</t>
  </si>
  <si>
    <t>Contracting Partner 1</t>
  </si>
  <si>
    <t>Contracting Partner 2</t>
  </si>
  <si>
    <t>Contracting Partner 3</t>
  </si>
  <si>
    <t>Name</t>
  </si>
  <si>
    <t>Year 1</t>
  </si>
  <si>
    <t>Year 2</t>
  </si>
  <si>
    <t>Year 3</t>
  </si>
  <si>
    <t>Budget of Contracting Partners</t>
  </si>
  <si>
    <t>Non-contracting Partner 1</t>
  </si>
  <si>
    <t>Non-contracting Partner 2</t>
  </si>
  <si>
    <t>Non-contracting Partner 3</t>
  </si>
  <si>
    <t xml:space="preserve">Personnel </t>
  </si>
  <si>
    <t>Total Person Months</t>
  </si>
  <si>
    <t>Total Budget and Personnel Effort</t>
  </si>
  <si>
    <t xml:space="preserve">FNR Contribution per Year </t>
  </si>
  <si>
    <t>Total</t>
  </si>
  <si>
    <t>Total Project Budget</t>
  </si>
  <si>
    <t>External Financial Contribution</t>
  </si>
  <si>
    <t>Total Coordinator Budget</t>
  </si>
  <si>
    <t>Contracting Partner 4</t>
  </si>
  <si>
    <t>Contracting Partner 5</t>
  </si>
  <si>
    <t>YEAR 5</t>
  </si>
  <si>
    <t>Price per Unit</t>
  </si>
  <si>
    <t>Number
 of Units</t>
  </si>
  <si>
    <t>Type of Contribution</t>
  </si>
  <si>
    <t>Name of the Organization</t>
  </si>
  <si>
    <t>Contributions by Non-contracting Partners</t>
  </si>
  <si>
    <t>Name of Institution</t>
  </si>
  <si>
    <t>Estimated Total Budget</t>
  </si>
  <si>
    <t>Partner 1</t>
  </si>
  <si>
    <t>Partner 2</t>
  </si>
  <si>
    <t>Partner 3</t>
  </si>
  <si>
    <t>Partner 4</t>
  </si>
  <si>
    <t>Totals:</t>
  </si>
  <si>
    <t xml:space="preserve">Estimated Total Person Months </t>
  </si>
  <si>
    <t>Total Budget</t>
  </si>
  <si>
    <t>Contributions by International Co-funding Partners</t>
  </si>
  <si>
    <t>Coordinating Institution:</t>
  </si>
  <si>
    <t>Name of International Funding Agency:</t>
  </si>
  <si>
    <t>Coordinating Institution</t>
  </si>
  <si>
    <t>Coord. Institution</t>
  </si>
  <si>
    <t>FNR Contribution per Contracting Partner</t>
  </si>
  <si>
    <t>PI Name</t>
  </si>
  <si>
    <t>Project Acronym</t>
  </si>
  <si>
    <t>YEAR 4
only for PhD candidates, conferences and publications</t>
  </si>
  <si>
    <t>Basis of Calculation
25% of direct costs (excluding sub contracting)</t>
  </si>
  <si>
    <t>in cash</t>
  </si>
  <si>
    <t>Total Estimated Amount</t>
  </si>
  <si>
    <t>in kind</t>
  </si>
  <si>
    <t>Balance</t>
  </si>
  <si>
    <t>FNR funding</t>
  </si>
  <si>
    <t>FNR Funding</t>
  </si>
  <si>
    <t>Partner funding</t>
  </si>
  <si>
    <t>Partner total budget</t>
  </si>
  <si>
    <t>Industrial Partner budget</t>
  </si>
  <si>
    <t>Total Industrial Partner budget</t>
  </si>
  <si>
    <t>Coordinating Institution own contribution</t>
  </si>
  <si>
    <t>Total FNR Funding</t>
  </si>
  <si>
    <t>Total Requested Funding (FNR + in cash)</t>
  </si>
  <si>
    <t>YEAR 4</t>
  </si>
  <si>
    <t>Total Industrial Partner Budget (in kind)</t>
  </si>
  <si>
    <t>Total Project Budget (Cood. + Ind. Partner)</t>
  </si>
  <si>
    <t>Contracting Partner</t>
  </si>
  <si>
    <t>Total Partner Budget</t>
  </si>
  <si>
    <t>Estimated Total Budget (in kind contribution)</t>
  </si>
  <si>
    <t>Coord. own contribution</t>
  </si>
  <si>
    <t>Institution own contribution</t>
  </si>
  <si>
    <t>Own contribution</t>
  </si>
  <si>
    <r>
      <t xml:space="preserve">Designation
</t>
    </r>
    <r>
      <rPr>
        <b/>
        <sz val="10"/>
        <color rgb="FFFF0000"/>
        <rFont val="Arial"/>
        <family val="2"/>
        <scheme val="minor"/>
      </rPr>
      <t>Note: Open Access publication costs not eligible; can be refunded through FNR's Open Access Fund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</si>
</sst>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3">
    <numFmt numFmtId="164" formatCode="_-&quot;€&quot;* #,##0.00_-;\-&quot;€&quot;* #,##0.00_-;_-&quot;€&quot;* &quot;-&quot;??_-;_-@_-"/>
    <numFmt numFmtId="165" formatCode="_-* #,##0\ &quot;€&quot;_-;\-* #,##0\ &quot;€&quot;_-;_-* &quot;-&quot;\ &quot;€&quot;_-;_-@_-"/>
    <numFmt numFmtId="166" formatCode="_-* #,##0.00\ &quot;€&quot;_-;\-* #,##0.00\ &quot;€&quot;_-;_-* &quot;-&quot;??\ &quot;€&quot;_-;_-@_-"/>
    <numFmt numFmtId="167" formatCode="_-* #,##0.00\ _€_-;\-* #,##0.00\ _€_-;_-* &quot;-&quot;??\ _€_-;_-@_-"/>
    <numFmt numFmtId="168" formatCode="[$-809]d\ mmm\ yyyy"/>
    <numFmt numFmtId="169" formatCode="[$€-2]\ #,##0"/>
    <numFmt numFmtId="170" formatCode="_-* #,##0\ &quot;€&quot;_-;\-* #,##0\ &quot;€&quot;_-;_-* &quot;-&quot;??\ &quot;€&quot;_-;_-@_-"/>
    <numFmt numFmtId="171" formatCode="[$€-2]\ #,##0.00"/>
    <numFmt numFmtId="172" formatCode="#,##0\ &quot;€&quot;"/>
    <numFmt numFmtId="173" formatCode="0.0"/>
    <numFmt numFmtId="174" formatCode="\-"/>
    <numFmt numFmtId="175" formatCode="#,##0.00\ &quot;€&quot;"/>
    <numFmt numFmtId="176" formatCode="&quot;€&quot;#,##0.00"/>
  </numFmts>
  <fonts count="24" x14ac:knownFonts="1">
    <font>
      <sz val="10"/>
      <color theme="1"/>
      <name val="Arial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i/>
      <sz val="14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0"/>
      <color rgb="FFFF0000"/>
      <name val="Arial"/>
      <family val="2"/>
      <scheme val="minor"/>
    </font>
    <font>
      <sz val="10"/>
      <color rgb="FF000000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0"/>
      <color rgb="FFFF0000"/>
      <name val="Arial"/>
      <family val="2"/>
      <scheme val="minor"/>
    </font>
    <font>
      <sz val="9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0"/>
      <color theme="0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gradientFill>
        <stop position="0">
          <color theme="3" tint="0.80001220740379042"/>
        </stop>
        <stop position="1">
          <color theme="7" tint="0.80001220740379042"/>
        </stop>
      </gradientFill>
    </fill>
  </fills>
  <borders count="82">
    <border>
      <left/>
      <right/>
      <top/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14996795556505021"/>
      </left>
      <right style="thin">
        <color theme="0" tint="-0.2499465926084170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14996795556505021"/>
      </right>
      <top style="thin">
        <color theme="0" tint="-0.2499465926084170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24994659260841701"/>
      </right>
      <top style="thin">
        <color theme="0" tint="-0.2499465926084170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2499465926084170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24994659260841701"/>
      </right>
      <top style="thin">
        <color theme="0" tint="-0.1499679555650502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1499679555650502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14996795556505021"/>
      </right>
      <top style="thin">
        <color theme="0" tint="-0.1499679555650502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1499679555650502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24994659260841701"/>
      </top>
      <bottom style="thin">
        <color theme="0" tint="-0.14996795556505021"/>
      </bottom>
      <diagonal/>
    </border>
    <border>
      <left style="thin">
        <color theme="0" tint="-0.2499465926084170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/>
      <top style="thin">
        <color theme="0" tint="-0.1499679555650502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24994659260841701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24994659260841701"/>
      </right>
      <top/>
      <bottom/>
      <diagonal/>
    </border>
    <border>
      <left style="thin">
        <color theme="0" tint="-0.1499679555650502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14993743705557422"/>
      </left>
      <right style="thin">
        <color theme="0" tint="-0.24994659260841701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24994659260841701"/>
      </right>
      <top style="thin">
        <color theme="0" tint="-0.1499679555650502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24994659260841701"/>
      </top>
      <bottom/>
      <diagonal/>
    </border>
    <border>
      <left style="thin">
        <color theme="0" tint="-0.14996795556505021"/>
      </left>
      <right style="thin">
        <color theme="0" tint="-0.2499465926084170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24994659260841701"/>
      </right>
      <top/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24994659260841701"/>
      </left>
      <right/>
      <top style="thin">
        <color theme="0" tint="-0.14996795556505021"/>
      </top>
      <bottom style="thin">
        <color theme="0" tint="-0.2499465926084170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rgb="FFBFBFBF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14996795556505021"/>
      </right>
      <top style="thin">
        <color theme="0" tint="-0.2499465926084170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14996795556505021"/>
      </right>
      <top/>
      <bottom/>
      <diagonal/>
    </border>
    <border>
      <left style="thin">
        <color theme="0" tint="-0.24994659260841701"/>
      </left>
      <right style="thin">
        <color theme="0" tint="-0.1499679555650502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3743705557422"/>
      </right>
      <top style="thin">
        <color theme="0" tint="-0.14999847407452621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9847407452621"/>
      </right>
      <top style="thin">
        <color theme="0" tint="-0.14999847407452621"/>
      </top>
      <bottom style="thin">
        <color theme="0" tint="-0.14993743705557422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theme="0" tint="-0.14993743705557422"/>
      </left>
      <right style="thin">
        <color theme="0" tint="-0.14999847407452621"/>
      </right>
      <top style="thin">
        <color theme="0" tint="-0.14993743705557422"/>
      </top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14999847407452621"/>
      </right>
      <top/>
      <bottom/>
      <diagonal/>
    </border>
    <border>
      <left style="thin">
        <color theme="0" tint="-0.24994659260841701"/>
      </left>
      <right style="thin">
        <color theme="0" tint="-0.1499984740745262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24994659260841701"/>
      </left>
      <right style="thin">
        <color theme="0" tint="-0.14996795556505021"/>
      </right>
      <top style="thin">
        <color theme="0" tint="-0.24994659260841701"/>
      </top>
      <bottom/>
      <diagonal/>
    </border>
  </borders>
  <cellStyleXfs count="9">
    <xf numFmtId="0" fontId="0" fillId="0" borderId="0">
      <alignment vertical="top"/>
    </xf>
    <xf numFmtId="167" fontId="9" fillId="0" borderId="0" applyFont="0" applyFill="0" applyBorder="0" applyAlignment="0" applyProtection="0"/>
    <xf numFmtId="0" fontId="2" fillId="0" borderId="0"/>
    <xf numFmtId="0" fontId="11" fillId="0" borderId="1" applyNumberFormat="0" applyFill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0" applyNumberFormat="0" applyBorder="0" applyAlignment="0" applyProtection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97">
    <xf numFmtId="0" fontId="0" fillId="0" borderId="0" xfId="0">
      <alignment vertical="top"/>
    </xf>
    <xf numFmtId="0" fontId="0" fillId="0" borderId="2" xfId="0" applyBorder="1" applyAlignment="1" applyProtection="1">
      <alignment horizontal="left" vertical="top"/>
      <protection locked="0"/>
    </xf>
    <xf numFmtId="0" fontId="0" fillId="0" borderId="0" xfId="0" applyProtection="1">
      <alignment vertical="top"/>
      <protection locked="0"/>
    </xf>
    <xf numFmtId="170" fontId="5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/>
    </xf>
    <xf numFmtId="169" fontId="3" fillId="0" borderId="0" xfId="0" applyNumberFormat="1" applyFont="1" applyAlignment="1">
      <alignment horizontal="right"/>
    </xf>
    <xf numFmtId="0" fontId="12" fillId="2" borderId="3" xfId="0" applyFont="1" applyFill="1" applyBorder="1" applyAlignment="1">
      <alignment horizontal="center" vertical="center"/>
    </xf>
    <xf numFmtId="0" fontId="10" fillId="0" borderId="0" xfId="0" applyFont="1">
      <alignment vertical="top"/>
    </xf>
    <xf numFmtId="0" fontId="12" fillId="3" borderId="4" xfId="0" applyFont="1" applyFill="1" applyBorder="1" applyAlignment="1">
      <alignment vertical="top" wrapText="1"/>
    </xf>
    <xf numFmtId="0" fontId="12" fillId="3" borderId="5" xfId="0" applyFont="1" applyFill="1" applyBorder="1" applyAlignment="1">
      <alignment vertical="top" wrapText="1"/>
    </xf>
    <xf numFmtId="0" fontId="12" fillId="3" borderId="4" xfId="0" applyFont="1" applyFill="1" applyBorder="1" applyAlignment="1">
      <alignment horizontal="right" vertical="top" wrapText="1"/>
    </xf>
    <xf numFmtId="0" fontId="12" fillId="3" borderId="6" xfId="0" applyFont="1" applyFill="1" applyBorder="1" applyAlignment="1">
      <alignment horizontal="right" vertical="top" wrapText="1"/>
    </xf>
    <xf numFmtId="0" fontId="12" fillId="3" borderId="5" xfId="0" applyFont="1" applyFill="1" applyBorder="1" applyAlignment="1">
      <alignment horizontal="right" vertical="top" wrapText="1"/>
    </xf>
    <xf numFmtId="0" fontId="0" fillId="3" borderId="3" xfId="0" applyFill="1" applyBorder="1" applyAlignment="1">
      <alignment horizontal="right" vertical="top"/>
    </xf>
    <xf numFmtId="0" fontId="12" fillId="2" borderId="3" xfId="0" applyFont="1" applyFill="1" applyBorder="1" applyAlignment="1">
      <alignment horizontal="right" vertical="top" wrapText="1"/>
    </xf>
    <xf numFmtId="170" fontId="2" fillId="3" borderId="7" xfId="0" applyNumberFormat="1" applyFont="1" applyFill="1" applyBorder="1" applyAlignment="1">
      <alignment horizontal="right"/>
    </xf>
    <xf numFmtId="165" fontId="0" fillId="0" borderId="2" xfId="0" applyNumberFormat="1" applyBorder="1" applyAlignment="1" applyProtection="1">
      <alignment horizontal="left"/>
      <protection locked="0"/>
    </xf>
    <xf numFmtId="170" fontId="11" fillId="3" borderId="8" xfId="0" applyNumberFormat="1" applyFont="1" applyFill="1" applyBorder="1" applyAlignment="1">
      <alignment horizontal="right"/>
    </xf>
    <xf numFmtId="170" fontId="11" fillId="3" borderId="9" xfId="0" applyNumberFormat="1" applyFont="1" applyFill="1" applyBorder="1" applyAlignment="1">
      <alignment horizontal="right"/>
    </xf>
    <xf numFmtId="0" fontId="0" fillId="0" borderId="2" xfId="0" applyBorder="1" applyAlignment="1" applyProtection="1">
      <alignment horizontal="left" wrapText="1"/>
      <protection locked="0"/>
    </xf>
    <xf numFmtId="0" fontId="0" fillId="0" borderId="0" xfId="0" applyAlignment="1"/>
    <xf numFmtId="0" fontId="0" fillId="0" borderId="10" xfId="0" applyBorder="1" applyAlignment="1" applyProtection="1">
      <alignment horizontal="left" wrapText="1"/>
      <protection locked="0"/>
    </xf>
    <xf numFmtId="170" fontId="2" fillId="0" borderId="7" xfId="0" applyNumberFormat="1" applyFont="1" applyBorder="1" applyAlignment="1" applyProtection="1">
      <alignment horizontal="right"/>
      <protection locked="0"/>
    </xf>
    <xf numFmtId="0" fontId="0" fillId="3" borderId="10" xfId="0" applyFill="1" applyBorder="1" applyAlignment="1">
      <alignment horizontal="left" wrapText="1"/>
    </xf>
    <xf numFmtId="0" fontId="0" fillId="3" borderId="2" xfId="0" applyFill="1" applyBorder="1" applyAlignment="1">
      <alignment horizontal="left" wrapText="1"/>
    </xf>
    <xf numFmtId="0" fontId="12" fillId="3" borderId="4" xfId="0" applyFont="1" applyFill="1" applyBorder="1" applyAlignment="1">
      <alignment wrapText="1"/>
    </xf>
    <xf numFmtId="0" fontId="12" fillId="3" borderId="5" xfId="0" applyFont="1" applyFill="1" applyBorder="1" applyAlignment="1">
      <alignment wrapText="1"/>
    </xf>
    <xf numFmtId="0" fontId="12" fillId="3" borderId="11" xfId="0" applyFont="1" applyFill="1" applyBorder="1" applyAlignment="1">
      <alignment wrapText="1"/>
    </xf>
    <xf numFmtId="0" fontId="11" fillId="3" borderId="4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0" fontId="3" fillId="2" borderId="15" xfId="0" applyFont="1" applyFill="1" applyBorder="1" applyAlignment="1">
      <alignment horizontal="left"/>
    </xf>
    <xf numFmtId="0" fontId="11" fillId="3" borderId="16" xfId="0" applyFont="1" applyFill="1" applyBorder="1" applyAlignment="1">
      <alignment horizontal="left" vertical="top" wrapText="1"/>
    </xf>
    <xf numFmtId="2" fontId="11" fillId="3" borderId="17" xfId="0" applyNumberFormat="1" applyFont="1" applyFill="1" applyBorder="1" applyAlignment="1">
      <alignment horizontal="right" vertical="top"/>
    </xf>
    <xf numFmtId="0" fontId="11" fillId="3" borderId="5" xfId="0" applyFont="1" applyFill="1" applyBorder="1" applyAlignment="1">
      <alignment horizontal="right" vertical="top" wrapText="1"/>
    </xf>
    <xf numFmtId="0" fontId="11" fillId="3" borderId="18" xfId="0" applyFont="1" applyFill="1" applyBorder="1" applyAlignment="1">
      <alignment horizontal="right" wrapText="1"/>
    </xf>
    <xf numFmtId="0" fontId="0" fillId="0" borderId="0" xfId="0" applyAlignment="1">
      <alignment horizontal="right" vertical="top"/>
    </xf>
    <xf numFmtId="0" fontId="11" fillId="3" borderId="6" xfId="0" applyFont="1" applyFill="1" applyBorder="1" applyAlignment="1">
      <alignment horizontal="left" vertical="top" wrapText="1"/>
    </xf>
    <xf numFmtId="2" fontId="0" fillId="0" borderId="2" xfId="0" applyNumberFormat="1" applyBorder="1">
      <alignment vertical="top"/>
    </xf>
    <xf numFmtId="0" fontId="11" fillId="3" borderId="19" xfId="0" applyFont="1" applyFill="1" applyBorder="1" applyAlignment="1">
      <alignment horizontal="left" wrapText="1"/>
    </xf>
    <xf numFmtId="0" fontId="12" fillId="3" borderId="13" xfId="0" applyFont="1" applyFill="1" applyBorder="1" applyAlignment="1">
      <alignment horizontal="left" vertical="top" wrapText="1"/>
    </xf>
    <xf numFmtId="0" fontId="11" fillId="3" borderId="20" xfId="0" applyFont="1" applyFill="1" applyBorder="1" applyAlignment="1">
      <alignment wrapText="1"/>
    </xf>
    <xf numFmtId="0" fontId="11" fillId="3" borderId="20" xfId="0" applyFont="1" applyFill="1" applyBorder="1" applyAlignment="1">
      <alignment vertical="top" wrapText="1"/>
    </xf>
    <xf numFmtId="2" fontId="11" fillId="3" borderId="3" xfId="0" applyNumberFormat="1" applyFont="1" applyFill="1" applyBorder="1" applyAlignment="1">
      <alignment horizontal="right" vertical="top"/>
    </xf>
    <xf numFmtId="0" fontId="0" fillId="3" borderId="10" xfId="0" applyFill="1" applyBorder="1" applyAlignment="1">
      <alignment horizontal="right" vertical="top"/>
    </xf>
    <xf numFmtId="0" fontId="0" fillId="3" borderId="17" xfId="0" applyFill="1" applyBorder="1" applyAlignment="1">
      <alignment horizontal="right" vertical="top"/>
    </xf>
    <xf numFmtId="0" fontId="11" fillId="0" borderId="21" xfId="0" applyFont="1" applyBorder="1" applyAlignment="1">
      <alignment horizontal="left" vertical="top" wrapText="1"/>
    </xf>
    <xf numFmtId="0" fontId="10" fillId="0" borderId="21" xfId="0" applyFont="1" applyBorder="1" applyAlignment="1">
      <alignment horizontal="left" vertical="top" wrapText="1"/>
    </xf>
    <xf numFmtId="0" fontId="10" fillId="0" borderId="22" xfId="0" applyFont="1" applyBorder="1" applyAlignment="1">
      <alignment horizontal="left" vertical="top" wrapText="1"/>
    </xf>
    <xf numFmtId="2" fontId="11" fillId="3" borderId="23" xfId="0" applyNumberFormat="1" applyFont="1" applyFill="1" applyBorder="1">
      <alignment vertical="top"/>
    </xf>
    <xf numFmtId="0" fontId="12" fillId="0" borderId="0" xfId="0" applyFont="1" applyAlignment="1">
      <alignment horizontal="center" vertical="center"/>
    </xf>
    <xf numFmtId="170" fontId="10" fillId="0" borderId="7" xfId="0" applyNumberFormat="1" applyFont="1" applyBorder="1" applyAlignment="1">
      <alignment horizontal="left" vertical="top"/>
    </xf>
    <xf numFmtId="170" fontId="10" fillId="0" borderId="7" xfId="0" applyNumberFormat="1" applyFont="1" applyBorder="1" applyAlignment="1">
      <alignment horizontal="right" vertical="top"/>
    </xf>
    <xf numFmtId="170" fontId="11" fillId="3" borderId="14" xfId="0" applyNumberFormat="1" applyFont="1" applyFill="1" applyBorder="1" applyAlignment="1">
      <alignment horizontal="right" vertical="top"/>
    </xf>
    <xf numFmtId="170" fontId="0" fillId="0" borderId="0" xfId="0" applyNumberFormat="1">
      <alignment vertical="top"/>
    </xf>
    <xf numFmtId="170" fontId="7" fillId="3" borderId="23" xfId="0" applyNumberFormat="1" applyFont="1" applyFill="1" applyBorder="1" applyAlignment="1">
      <alignment horizontal="right" vertical="top"/>
    </xf>
    <xf numFmtId="170" fontId="10" fillId="0" borderId="25" xfId="0" applyNumberFormat="1" applyFont="1" applyBorder="1" applyAlignment="1">
      <alignment horizontal="left" vertical="top"/>
    </xf>
    <xf numFmtId="170" fontId="7" fillId="3" borderId="24" xfId="0" applyNumberFormat="1" applyFont="1" applyFill="1" applyBorder="1" applyAlignment="1">
      <alignment horizontal="right" vertical="top"/>
    </xf>
    <xf numFmtId="170" fontId="11" fillId="3" borderId="23" xfId="0" applyNumberFormat="1" applyFont="1" applyFill="1" applyBorder="1">
      <alignment vertical="top"/>
    </xf>
    <xf numFmtId="0" fontId="0" fillId="0" borderId="10" xfId="0" applyBorder="1" applyAlignment="1" applyProtection="1">
      <alignment horizontal="left" vertical="top" wrapText="1"/>
      <protection locked="0"/>
    </xf>
    <xf numFmtId="0" fontId="0" fillId="0" borderId="2" xfId="0" applyBorder="1" applyAlignment="1" applyProtection="1">
      <alignment horizontal="left" vertical="top" wrapText="1"/>
      <protection locked="0"/>
    </xf>
    <xf numFmtId="2" fontId="0" fillId="0" borderId="10" xfId="0" applyNumberFormat="1" applyBorder="1" applyAlignment="1" applyProtection="1">
      <alignment horizontal="right" vertical="top"/>
      <protection locked="0"/>
    </xf>
    <xf numFmtId="172" fontId="0" fillId="0" borderId="7" xfId="0" applyNumberFormat="1" applyBorder="1" applyAlignment="1" applyProtection="1">
      <alignment horizontal="right" vertical="top"/>
      <protection locked="0"/>
    </xf>
    <xf numFmtId="170" fontId="2" fillId="3" borderId="7" xfId="0" applyNumberFormat="1" applyFont="1" applyFill="1" applyBorder="1" applyAlignment="1">
      <alignment horizontal="right" vertical="top"/>
    </xf>
    <xf numFmtId="165" fontId="0" fillId="0" borderId="2" xfId="0" applyNumberFormat="1" applyBorder="1" applyAlignment="1" applyProtection="1">
      <alignment horizontal="left" vertical="top"/>
      <protection locked="0"/>
    </xf>
    <xf numFmtId="2" fontId="12" fillId="2" borderId="3" xfId="0" applyNumberFormat="1" applyFont="1" applyFill="1" applyBorder="1" applyAlignment="1">
      <alignment horizontal="right" vertical="top"/>
    </xf>
    <xf numFmtId="170" fontId="2" fillId="3" borderId="7" xfId="0" applyNumberFormat="1" applyFont="1" applyFill="1" applyBorder="1" applyAlignment="1" applyProtection="1">
      <alignment horizontal="right" vertical="top"/>
      <protection locked="0"/>
    </xf>
    <xf numFmtId="172" fontId="11" fillId="3" borderId="8" xfId="0" applyNumberFormat="1" applyFont="1" applyFill="1" applyBorder="1" applyAlignment="1">
      <alignment horizontal="right" vertical="top"/>
    </xf>
    <xf numFmtId="170" fontId="11" fillId="3" borderId="8" xfId="0" applyNumberFormat="1" applyFont="1" applyFill="1" applyBorder="1" applyAlignment="1">
      <alignment horizontal="right" vertical="top"/>
    </xf>
    <xf numFmtId="170" fontId="11" fillId="3" borderId="9" xfId="0" applyNumberFormat="1" applyFont="1" applyFill="1" applyBorder="1" applyAlignment="1">
      <alignment horizontal="right" vertical="top"/>
    </xf>
    <xf numFmtId="2" fontId="11" fillId="2" borderId="3" xfId="0" applyNumberFormat="1" applyFont="1" applyFill="1" applyBorder="1" applyAlignment="1">
      <alignment horizontal="right" vertical="top"/>
    </xf>
    <xf numFmtId="1" fontId="0" fillId="0" borderId="10" xfId="0" applyNumberFormat="1" applyBorder="1" applyAlignment="1" applyProtection="1">
      <alignment horizontal="right" vertical="top"/>
      <protection locked="0"/>
    </xf>
    <xf numFmtId="170" fontId="2" fillId="0" borderId="7" xfId="0" applyNumberFormat="1" applyFont="1" applyBorder="1" applyAlignment="1" applyProtection="1">
      <alignment horizontal="right" vertical="top"/>
      <protection locked="0"/>
    </xf>
    <xf numFmtId="168" fontId="0" fillId="3" borderId="27" xfId="0" applyNumberFormat="1" applyFill="1" applyBorder="1" applyAlignment="1">
      <alignment horizontal="left" vertical="top"/>
    </xf>
    <xf numFmtId="168" fontId="0" fillId="3" borderId="28" xfId="0" applyNumberFormat="1" applyFill="1" applyBorder="1" applyAlignment="1">
      <alignment horizontal="left" vertical="top"/>
    </xf>
    <xf numFmtId="170" fontId="11" fillId="3" borderId="29" xfId="0" applyNumberFormat="1" applyFont="1" applyFill="1" applyBorder="1" applyAlignment="1">
      <alignment horizontal="right" vertical="top"/>
    </xf>
    <xf numFmtId="168" fontId="0" fillId="3" borderId="30" xfId="0" applyNumberFormat="1" applyFill="1" applyBorder="1" applyAlignment="1" applyProtection="1">
      <alignment horizontal="left" vertical="top"/>
      <protection locked="0"/>
    </xf>
    <xf numFmtId="165" fontId="0" fillId="0" borderId="0" xfId="0" applyNumberFormat="1">
      <alignment vertical="top"/>
    </xf>
    <xf numFmtId="170" fontId="0" fillId="0" borderId="7" xfId="0" applyNumberFormat="1" applyBorder="1" applyAlignment="1" applyProtection="1">
      <alignment horizontal="right" vertical="top"/>
      <protection locked="0"/>
    </xf>
    <xf numFmtId="0" fontId="12" fillId="3" borderId="31" xfId="0" applyFont="1" applyFill="1" applyBorder="1" applyAlignment="1">
      <alignment horizontal="right" wrapText="1"/>
    </xf>
    <xf numFmtId="0" fontId="0" fillId="0" borderId="3" xfId="0" applyBorder="1" applyProtection="1">
      <alignment vertical="top"/>
      <protection locked="0"/>
    </xf>
    <xf numFmtId="0" fontId="11" fillId="3" borderId="32" xfId="0" applyFont="1" applyFill="1" applyBorder="1">
      <alignment vertical="top"/>
    </xf>
    <xf numFmtId="0" fontId="0" fillId="0" borderId="7" xfId="0" applyBorder="1" applyAlignment="1" applyProtection="1">
      <alignment vertical="top" wrapText="1"/>
      <protection locked="0"/>
    </xf>
    <xf numFmtId="0" fontId="0" fillId="0" borderId="7" xfId="0" applyBorder="1" applyProtection="1">
      <alignment vertical="top"/>
      <protection locked="0"/>
    </xf>
    <xf numFmtId="0" fontId="11" fillId="3" borderId="31" xfId="0" applyFont="1" applyFill="1" applyBorder="1" applyAlignment="1">
      <alignment horizontal="left" vertical="top" wrapText="1"/>
    </xf>
    <xf numFmtId="0" fontId="11" fillId="3" borderId="31" xfId="0" applyFont="1" applyFill="1" applyBorder="1" applyAlignment="1">
      <alignment horizontal="right" vertical="top" wrapText="1"/>
    </xf>
    <xf numFmtId="174" fontId="10" fillId="0" borderId="26" xfId="0" applyNumberFormat="1" applyFont="1" applyBorder="1" applyAlignment="1">
      <alignment horizontal="left" vertical="top" wrapText="1"/>
    </xf>
    <xf numFmtId="174" fontId="10" fillId="0" borderId="7" xfId="0" applyNumberFormat="1" applyFont="1" applyBorder="1" applyAlignment="1">
      <alignment horizontal="left" vertical="top" wrapText="1"/>
    </xf>
    <xf numFmtId="174" fontId="10" fillId="0" borderId="25" xfId="0" applyNumberFormat="1" applyFont="1" applyBorder="1" applyAlignment="1">
      <alignment horizontal="left" vertical="top" wrapText="1"/>
    </xf>
    <xf numFmtId="174" fontId="0" fillId="0" borderId="7" xfId="0" applyNumberFormat="1" applyBorder="1" applyAlignment="1">
      <alignment horizontal="left" vertical="top" wrapText="1"/>
    </xf>
    <xf numFmtId="174" fontId="0" fillId="0" borderId="26" xfId="0" applyNumberFormat="1" applyBorder="1" applyAlignment="1">
      <alignment horizontal="left" vertical="top" wrapText="1"/>
    </xf>
    <xf numFmtId="0" fontId="15" fillId="0" borderId="0" xfId="0" applyFont="1">
      <alignment vertical="top"/>
    </xf>
    <xf numFmtId="0" fontId="11" fillId="3" borderId="33" xfId="0" applyFont="1" applyFill="1" applyBorder="1" applyAlignment="1">
      <alignment horizontal="left" wrapText="1"/>
    </xf>
    <xf numFmtId="0" fontId="11" fillId="3" borderId="34" xfId="0" applyFont="1" applyFill="1" applyBorder="1" applyAlignment="1">
      <alignment horizontal="center" wrapText="1"/>
    </xf>
    <xf numFmtId="174" fontId="11" fillId="3" borderId="31" xfId="0" applyNumberFormat="1" applyFont="1" applyFill="1" applyBorder="1" applyAlignment="1">
      <alignment horizontal="center" vertical="top" wrapText="1"/>
    </xf>
    <xf numFmtId="170" fontId="10" fillId="0" borderId="2" xfId="0" applyNumberFormat="1" applyFont="1" applyBorder="1" applyAlignment="1" applyProtection="1">
      <alignment horizontal="left" vertical="top"/>
      <protection locked="0"/>
    </xf>
    <xf numFmtId="170" fontId="10" fillId="0" borderId="35" xfId="0" applyNumberFormat="1" applyFont="1" applyBorder="1" applyAlignment="1" applyProtection="1">
      <alignment horizontal="left" vertical="top"/>
      <protection locked="0"/>
    </xf>
    <xf numFmtId="0" fontId="11" fillId="3" borderId="37" xfId="0" applyFont="1" applyFill="1" applyBorder="1" applyAlignment="1">
      <alignment horizontal="right" wrapText="1"/>
    </xf>
    <xf numFmtId="0" fontId="11" fillId="3" borderId="12" xfId="0" applyFont="1" applyFill="1" applyBorder="1" applyAlignment="1">
      <alignment vertical="top" wrapText="1"/>
    </xf>
    <xf numFmtId="170" fontId="11" fillId="3" borderId="23" xfId="0" applyNumberFormat="1" applyFont="1" applyFill="1" applyBorder="1" applyAlignment="1">
      <alignment horizontal="center" vertical="top"/>
    </xf>
    <xf numFmtId="170" fontId="11" fillId="3" borderId="3" xfId="0" applyNumberFormat="1" applyFont="1" applyFill="1" applyBorder="1" applyAlignment="1">
      <alignment horizontal="right" vertical="top"/>
    </xf>
    <xf numFmtId="2" fontId="11" fillId="3" borderId="8" xfId="0" applyNumberFormat="1" applyFont="1" applyFill="1" applyBorder="1" applyAlignment="1">
      <alignment horizontal="right" vertical="top"/>
    </xf>
    <xf numFmtId="170" fontId="7" fillId="3" borderId="9" xfId="0" applyNumberFormat="1" applyFont="1" applyFill="1" applyBorder="1" applyAlignment="1">
      <alignment horizontal="right" vertical="top"/>
    </xf>
    <xf numFmtId="0" fontId="11" fillId="3" borderId="38" xfId="0" applyFont="1" applyFill="1" applyBorder="1" applyAlignment="1">
      <alignment horizontal="left" vertical="top" wrapText="1"/>
    </xf>
    <xf numFmtId="0" fontId="11" fillId="3" borderId="36" xfId="0" applyFont="1" applyFill="1" applyBorder="1" applyAlignment="1">
      <alignment horizontal="right" vertical="top" wrapText="1"/>
    </xf>
    <xf numFmtId="0" fontId="11" fillId="3" borderId="39" xfId="0" applyFont="1" applyFill="1" applyBorder="1" applyAlignment="1">
      <alignment horizontal="left" vertical="top" wrapText="1"/>
    </xf>
    <xf numFmtId="0" fontId="11" fillId="3" borderId="40" xfId="0" applyFont="1" applyFill="1" applyBorder="1" applyAlignment="1">
      <alignment horizontal="left" vertical="top"/>
    </xf>
    <xf numFmtId="0" fontId="10" fillId="0" borderId="25" xfId="0" applyFont="1" applyBorder="1" applyAlignment="1" applyProtection="1">
      <alignment vertical="top" wrapText="1"/>
      <protection locked="0"/>
    </xf>
    <xf numFmtId="0" fontId="10" fillId="0" borderId="25" xfId="0" applyFont="1" applyBorder="1" applyProtection="1">
      <alignment vertical="top"/>
      <protection locked="0"/>
    </xf>
    <xf numFmtId="0" fontId="10" fillId="3" borderId="10" xfId="0" applyFont="1" applyFill="1" applyBorder="1" applyAlignment="1">
      <alignment horizontal="left" vertical="top" wrapText="1"/>
    </xf>
    <xf numFmtId="0" fontId="10" fillId="3" borderId="41" xfId="0" applyFont="1" applyFill="1" applyBorder="1" applyAlignment="1">
      <alignment horizontal="left" vertical="top" wrapText="1"/>
    </xf>
    <xf numFmtId="0" fontId="12" fillId="4" borderId="4" xfId="0" applyFont="1" applyFill="1" applyBorder="1" applyAlignment="1">
      <alignment horizontal="right" vertical="top" wrapText="1"/>
    </xf>
    <xf numFmtId="0" fontId="12" fillId="4" borderId="6" xfId="0" applyFont="1" applyFill="1" applyBorder="1" applyAlignment="1">
      <alignment horizontal="right" vertical="top" wrapText="1"/>
    </xf>
    <xf numFmtId="0" fontId="12" fillId="4" borderId="5" xfId="0" applyFont="1" applyFill="1" applyBorder="1" applyAlignment="1">
      <alignment horizontal="right" vertical="top" wrapText="1"/>
    </xf>
    <xf numFmtId="1" fontId="0" fillId="4" borderId="10" xfId="0" applyNumberFormat="1" applyFill="1" applyBorder="1" applyAlignment="1" applyProtection="1">
      <alignment horizontal="right" vertical="top"/>
      <protection locked="0"/>
    </xf>
    <xf numFmtId="170" fontId="0" fillId="4" borderId="7" xfId="0" applyNumberFormat="1" applyFill="1" applyBorder="1" applyAlignment="1" applyProtection="1">
      <alignment horizontal="right" vertical="top"/>
      <protection locked="0"/>
    </xf>
    <xf numFmtId="170" fontId="2" fillId="4" borderId="7" xfId="0" applyNumberFormat="1" applyFont="1" applyFill="1" applyBorder="1" applyAlignment="1">
      <alignment horizontal="right" vertical="top"/>
    </xf>
    <xf numFmtId="165" fontId="0" fillId="4" borderId="2" xfId="0" applyNumberFormat="1" applyFill="1" applyBorder="1" applyAlignment="1" applyProtection="1">
      <alignment horizontal="left" vertical="top"/>
      <protection locked="0"/>
    </xf>
    <xf numFmtId="170" fontId="2" fillId="4" borderId="7" xfId="0" applyNumberFormat="1" applyFont="1" applyFill="1" applyBorder="1" applyAlignment="1" applyProtection="1">
      <alignment horizontal="right" vertical="top"/>
      <protection locked="0"/>
    </xf>
    <xf numFmtId="170" fontId="11" fillId="4" borderId="8" xfId="0" applyNumberFormat="1" applyFont="1" applyFill="1" applyBorder="1" applyAlignment="1">
      <alignment horizontal="right" vertical="top"/>
    </xf>
    <xf numFmtId="170" fontId="11" fillId="4" borderId="9" xfId="0" applyNumberFormat="1" applyFont="1" applyFill="1" applyBorder="1" applyAlignment="1">
      <alignment horizontal="right" vertical="top"/>
    </xf>
    <xf numFmtId="0" fontId="11" fillId="3" borderId="18" xfId="0" applyFont="1" applyFill="1" applyBorder="1" applyAlignment="1">
      <alignment horizontal="right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6" fillId="0" borderId="42" xfId="0" applyFont="1" applyBorder="1" applyAlignment="1" applyProtection="1">
      <alignment horizontal="left" vertical="top" wrapText="1"/>
      <protection locked="0"/>
    </xf>
    <xf numFmtId="166" fontId="7" fillId="3" borderId="3" xfId="0" applyNumberFormat="1" applyFont="1" applyFill="1" applyBorder="1" applyAlignment="1">
      <alignment horizontal="right" vertical="top"/>
    </xf>
    <xf numFmtId="166" fontId="7" fillId="3" borderId="23" xfId="0" applyNumberFormat="1" applyFont="1" applyFill="1" applyBorder="1" applyAlignment="1">
      <alignment horizontal="right" vertical="top"/>
    </xf>
    <xf numFmtId="166" fontId="11" fillId="3" borderId="8" xfId="0" applyNumberFormat="1" applyFont="1" applyFill="1" applyBorder="1" applyAlignment="1">
      <alignment horizontal="left" vertical="top"/>
    </xf>
    <xf numFmtId="166" fontId="11" fillId="3" borderId="3" xfId="0" applyNumberFormat="1" applyFont="1" applyFill="1" applyBorder="1" applyAlignment="1">
      <alignment horizontal="right" vertical="top"/>
    </xf>
    <xf numFmtId="166" fontId="11" fillId="3" borderId="14" xfId="0" applyNumberFormat="1" applyFont="1" applyFill="1" applyBorder="1" applyAlignment="1">
      <alignment horizontal="right" vertical="top"/>
    </xf>
    <xf numFmtId="166" fontId="11" fillId="3" borderId="8" xfId="0" applyNumberFormat="1" applyFont="1" applyFill="1" applyBorder="1" applyAlignment="1">
      <alignment horizontal="right" vertical="top"/>
    </xf>
    <xf numFmtId="166" fontId="10" fillId="0" borderId="25" xfId="0" applyNumberFormat="1" applyFont="1" applyBorder="1" applyAlignment="1">
      <alignment horizontal="right" vertical="top"/>
    </xf>
    <xf numFmtId="166" fontId="10" fillId="0" borderId="7" xfId="0" applyNumberFormat="1" applyFont="1" applyBorder="1" applyAlignment="1">
      <alignment horizontal="right" vertical="top"/>
    </xf>
    <xf numFmtId="166" fontId="7" fillId="3" borderId="24" xfId="0" applyNumberFormat="1" applyFont="1" applyFill="1" applyBorder="1" applyAlignment="1">
      <alignment horizontal="right" vertical="top"/>
    </xf>
    <xf numFmtId="166" fontId="11" fillId="3" borderId="23" xfId="0" applyNumberFormat="1" applyFont="1" applyFill="1" applyBorder="1">
      <alignment vertical="top"/>
    </xf>
    <xf numFmtId="171" fontId="0" fillId="0" borderId="0" xfId="0" applyNumberFormat="1">
      <alignment vertical="top"/>
    </xf>
    <xf numFmtId="170" fontId="10" fillId="0" borderId="0" xfId="0" applyNumberFormat="1" applyFont="1">
      <alignment vertical="top"/>
    </xf>
    <xf numFmtId="172" fontId="0" fillId="0" borderId="0" xfId="0" applyNumberFormat="1">
      <alignment vertical="top"/>
    </xf>
    <xf numFmtId="171" fontId="20" fillId="0" borderId="0" xfId="0" applyNumberFormat="1" applyFont="1">
      <alignment vertical="top"/>
    </xf>
    <xf numFmtId="10" fontId="0" fillId="0" borderId="0" xfId="0" applyNumberFormat="1">
      <alignment vertical="top"/>
    </xf>
    <xf numFmtId="0" fontId="6" fillId="0" borderId="43" xfId="1" applyNumberFormat="1" applyFont="1" applyFill="1" applyBorder="1" applyAlignment="1" applyProtection="1">
      <alignment horizontal="center" vertical="center" wrapText="1"/>
    </xf>
    <xf numFmtId="0" fontId="12" fillId="8" borderId="3" xfId="0" applyFont="1" applyFill="1" applyBorder="1" applyAlignment="1">
      <alignment horizontal="right" vertical="top" wrapText="1"/>
    </xf>
    <xf numFmtId="0" fontId="12" fillId="11" borderId="3" xfId="0" applyFont="1" applyFill="1" applyBorder="1" applyAlignment="1">
      <alignment horizontal="right" vertical="top" wrapText="1"/>
    </xf>
    <xf numFmtId="0" fontId="6" fillId="0" borderId="0" xfId="1" applyNumberFormat="1" applyFont="1" applyFill="1" applyBorder="1" applyAlignment="1" applyProtection="1">
      <alignment horizontal="center" vertical="center" wrapText="1"/>
    </xf>
    <xf numFmtId="4" fontId="21" fillId="0" borderId="0" xfId="0" applyNumberFormat="1" applyFont="1" applyAlignment="1"/>
    <xf numFmtId="172" fontId="21" fillId="0" borderId="0" xfId="0" applyNumberFormat="1" applyFont="1" applyAlignment="1"/>
    <xf numFmtId="164" fontId="0" fillId="0" borderId="7" xfId="7" applyFont="1" applyBorder="1" applyAlignment="1" applyProtection="1">
      <alignment horizontal="right" vertical="top"/>
      <protection locked="0"/>
    </xf>
    <xf numFmtId="164" fontId="2" fillId="3" borderId="7" xfId="7" applyFont="1" applyFill="1" applyBorder="1" applyAlignment="1" applyProtection="1">
      <alignment horizontal="right" vertical="top"/>
    </xf>
    <xf numFmtId="164" fontId="0" fillId="0" borderId="2" xfId="7" applyFont="1" applyFill="1" applyBorder="1" applyAlignment="1" applyProtection="1">
      <alignment horizontal="left" vertical="top"/>
      <protection locked="0"/>
    </xf>
    <xf numFmtId="164" fontId="2" fillId="3" borderId="7" xfId="7" applyFont="1" applyFill="1" applyBorder="1" applyAlignment="1" applyProtection="1">
      <alignment horizontal="right" vertical="top"/>
      <protection locked="0"/>
    </xf>
    <xf numFmtId="164" fontId="11" fillId="3" borderId="8" xfId="7" applyFont="1" applyFill="1" applyBorder="1" applyAlignment="1" applyProtection="1">
      <alignment horizontal="right" vertical="top"/>
    </xf>
    <xf numFmtId="164" fontId="11" fillId="3" borderId="9" xfId="7" applyFont="1" applyFill="1" applyBorder="1" applyAlignment="1" applyProtection="1">
      <alignment horizontal="right" vertical="top"/>
    </xf>
    <xf numFmtId="164" fontId="0" fillId="0" borderId="7" xfId="0" applyNumberFormat="1" applyBorder="1" applyAlignment="1" applyProtection="1">
      <alignment horizontal="right" vertical="top"/>
      <protection locked="0"/>
    </xf>
    <xf numFmtId="164" fontId="2" fillId="3" borderId="7" xfId="0" applyNumberFormat="1" applyFont="1" applyFill="1" applyBorder="1" applyAlignment="1">
      <alignment horizontal="right" vertical="top"/>
    </xf>
    <xf numFmtId="164" fontId="0" fillId="0" borderId="2" xfId="0" applyNumberFormat="1" applyBorder="1" applyAlignment="1" applyProtection="1">
      <alignment horizontal="left" vertical="top"/>
      <protection locked="0"/>
    </xf>
    <xf numFmtId="164" fontId="11" fillId="3" borderId="8" xfId="0" applyNumberFormat="1" applyFont="1" applyFill="1" applyBorder="1" applyAlignment="1">
      <alignment horizontal="right" vertical="top"/>
    </xf>
    <xf numFmtId="164" fontId="11" fillId="3" borderId="9" xfId="0" applyNumberFormat="1" applyFont="1" applyFill="1" applyBorder="1" applyAlignment="1">
      <alignment horizontal="right" vertical="top"/>
    </xf>
    <xf numFmtId="165" fontId="23" fillId="0" borderId="0" xfId="0" applyNumberFormat="1" applyFont="1">
      <alignment vertical="top"/>
    </xf>
    <xf numFmtId="164" fontId="0" fillId="0" borderId="2" xfId="7" applyFont="1" applyBorder="1" applyAlignment="1" applyProtection="1">
      <alignment horizontal="left" vertical="top"/>
      <protection locked="0"/>
    </xf>
    <xf numFmtId="164" fontId="12" fillId="8" borderId="3" xfId="7" applyFont="1" applyFill="1" applyBorder="1" applyAlignment="1" applyProtection="1">
      <alignment horizontal="right" vertical="top"/>
    </xf>
    <xf numFmtId="164" fontId="12" fillId="11" borderId="3" xfId="7" applyFont="1" applyFill="1" applyBorder="1" applyAlignment="1" applyProtection="1">
      <alignment horizontal="right" vertical="top"/>
    </xf>
    <xf numFmtId="164" fontId="12" fillId="10" borderId="3" xfId="7" applyFont="1" applyFill="1" applyBorder="1" applyAlignment="1" applyProtection="1">
      <alignment horizontal="right" vertical="top"/>
    </xf>
    <xf numFmtId="164" fontId="12" fillId="8" borderId="3" xfId="7" applyFont="1" applyFill="1" applyBorder="1" applyAlignment="1" applyProtection="1">
      <alignment horizontal="right" vertical="top"/>
      <protection locked="0"/>
    </xf>
    <xf numFmtId="164" fontId="11" fillId="8" borderId="3" xfId="7" applyFont="1" applyFill="1" applyBorder="1" applyAlignment="1" applyProtection="1">
      <alignment horizontal="right" vertical="top"/>
    </xf>
    <xf numFmtId="164" fontId="11" fillId="11" borderId="3" xfId="7" applyFont="1" applyFill="1" applyBorder="1" applyAlignment="1" applyProtection="1">
      <alignment horizontal="right" vertical="top"/>
    </xf>
    <xf numFmtId="164" fontId="11" fillId="10" borderId="3" xfId="7" applyFont="1" applyFill="1" applyBorder="1" applyAlignment="1" applyProtection="1">
      <alignment horizontal="right" vertical="top"/>
    </xf>
    <xf numFmtId="166" fontId="0" fillId="0" borderId="2" xfId="0" applyNumberFormat="1" applyBorder="1" applyAlignment="1" applyProtection="1">
      <alignment horizontal="left" vertical="top"/>
      <protection locked="0"/>
    </xf>
    <xf numFmtId="0" fontId="12" fillId="11" borderId="54" xfId="0" applyFont="1" applyFill="1" applyBorder="1" applyAlignment="1">
      <alignment horizontal="right" vertical="top" wrapText="1"/>
    </xf>
    <xf numFmtId="0" fontId="12" fillId="10" borderId="61" xfId="0" applyFont="1" applyFill="1" applyBorder="1" applyAlignment="1">
      <alignment horizontal="right" vertical="top" wrapText="1"/>
    </xf>
    <xf numFmtId="0" fontId="12" fillId="2" borderId="55" xfId="0" applyFont="1" applyFill="1" applyBorder="1" applyAlignment="1">
      <alignment horizontal="right" vertical="top" wrapText="1"/>
    </xf>
    <xf numFmtId="164" fontId="12" fillId="10" borderId="60" xfId="7" applyFont="1" applyFill="1" applyBorder="1" applyAlignment="1" applyProtection="1">
      <alignment horizontal="right" vertical="top"/>
    </xf>
    <xf numFmtId="175" fontId="11" fillId="2" borderId="3" xfId="0" applyNumberFormat="1" applyFont="1" applyFill="1" applyBorder="1" applyAlignment="1">
      <alignment horizontal="right" vertical="top"/>
    </xf>
    <xf numFmtId="175" fontId="12" fillId="2" borderId="3" xfId="0" applyNumberFormat="1" applyFont="1" applyFill="1" applyBorder="1" applyAlignment="1">
      <alignment horizontal="right" vertical="top"/>
    </xf>
    <xf numFmtId="164" fontId="2" fillId="3" borderId="7" xfId="7" applyFont="1" applyFill="1" applyBorder="1" applyAlignment="1" applyProtection="1">
      <alignment horizontal="right"/>
    </xf>
    <xf numFmtId="164" fontId="0" fillId="0" borderId="2" xfId="7" applyFont="1" applyBorder="1" applyAlignment="1" applyProtection="1">
      <alignment horizontal="left"/>
      <protection locked="0"/>
    </xf>
    <xf numFmtId="164" fontId="2" fillId="0" borderId="7" xfId="7" applyFont="1" applyFill="1" applyBorder="1" applyAlignment="1" applyProtection="1">
      <alignment horizontal="right"/>
      <protection locked="0"/>
    </xf>
    <xf numFmtId="164" fontId="11" fillId="3" borderId="8" xfId="7" applyFont="1" applyFill="1" applyBorder="1" applyAlignment="1" applyProtection="1">
      <alignment horizontal="right"/>
    </xf>
    <xf numFmtId="164" fontId="11" fillId="3" borderId="9" xfId="7" applyFont="1" applyFill="1" applyBorder="1" applyAlignment="1" applyProtection="1">
      <alignment horizontal="right"/>
    </xf>
    <xf numFmtId="164" fontId="12" fillId="2" borderId="3" xfId="7" applyFont="1" applyFill="1" applyBorder="1" applyAlignment="1" applyProtection="1">
      <alignment horizontal="right" vertical="top"/>
    </xf>
    <xf numFmtId="164" fontId="12" fillId="2" borderId="3" xfId="7" applyFont="1" applyFill="1" applyBorder="1" applyAlignment="1" applyProtection="1">
      <alignment horizontal="right" vertical="top"/>
      <protection locked="0"/>
    </xf>
    <xf numFmtId="164" fontId="11" fillId="2" borderId="3" xfId="7" applyFont="1" applyFill="1" applyBorder="1" applyAlignment="1" applyProtection="1">
      <alignment horizontal="right" vertical="top"/>
    </xf>
    <xf numFmtId="164" fontId="12" fillId="2" borderId="3" xfId="7" applyFont="1" applyFill="1" applyBorder="1" applyAlignment="1" applyProtection="1">
      <alignment horizontal="right"/>
    </xf>
    <xf numFmtId="164" fontId="12" fillId="8" borderId="3" xfId="7" applyFont="1" applyFill="1" applyBorder="1" applyAlignment="1" applyProtection="1">
      <alignment horizontal="right"/>
    </xf>
    <xf numFmtId="164" fontId="11" fillId="2" borderId="3" xfId="7" applyFont="1" applyFill="1" applyBorder="1" applyAlignment="1" applyProtection="1">
      <alignment horizontal="right"/>
    </xf>
    <xf numFmtId="164" fontId="11" fillId="8" borderId="3" xfId="7" applyFont="1" applyFill="1" applyBorder="1" applyAlignment="1" applyProtection="1">
      <alignment horizontal="right"/>
    </xf>
    <xf numFmtId="164" fontId="2" fillId="0" borderId="7" xfId="7" applyFont="1" applyFill="1" applyBorder="1" applyAlignment="1" applyProtection="1">
      <alignment horizontal="right" vertical="top"/>
      <protection locked="0"/>
    </xf>
    <xf numFmtId="164" fontId="2" fillId="0" borderId="26" xfId="7" applyFont="1" applyFill="1" applyBorder="1" applyAlignment="1" applyProtection="1">
      <alignment horizontal="right" vertical="top"/>
      <protection locked="0"/>
    </xf>
    <xf numFmtId="164" fontId="0" fillId="0" borderId="0" xfId="7" applyFont="1" applyBorder="1" applyAlignment="1" applyProtection="1">
      <alignment vertical="top"/>
    </xf>
    <xf numFmtId="168" fontId="0" fillId="3" borderId="0" xfId="0" applyNumberFormat="1" applyFill="1" applyAlignment="1">
      <alignment horizontal="left"/>
    </xf>
    <xf numFmtId="0" fontId="6" fillId="0" borderId="44" xfId="1" applyNumberFormat="1" applyFont="1" applyFill="1" applyBorder="1" applyAlignment="1" applyProtection="1">
      <alignment horizontal="center" vertical="center" wrapText="1"/>
    </xf>
    <xf numFmtId="164" fontId="13" fillId="3" borderId="63" xfId="7" applyFont="1" applyFill="1" applyBorder="1" applyAlignment="1" applyProtection="1">
      <alignment horizontal="right"/>
    </xf>
    <xf numFmtId="164" fontId="14" fillId="3" borderId="67" xfId="7" applyFont="1" applyFill="1" applyBorder="1" applyAlignment="1" applyProtection="1">
      <alignment horizontal="right" wrapText="1"/>
    </xf>
    <xf numFmtId="164" fontId="13" fillId="3" borderId="68" xfId="7" applyFont="1" applyFill="1" applyBorder="1" applyAlignment="1" applyProtection="1">
      <alignment horizontal="right"/>
    </xf>
    <xf numFmtId="164" fontId="13" fillId="3" borderId="70" xfId="7" applyFont="1" applyFill="1" applyBorder="1" applyAlignment="1" applyProtection="1">
      <alignment horizontal="right"/>
    </xf>
    <xf numFmtId="168" fontId="0" fillId="3" borderId="71" xfId="0" applyNumberFormat="1" applyFill="1" applyBorder="1" applyAlignment="1"/>
    <xf numFmtId="168" fontId="0" fillId="3" borderId="69" xfId="0" applyNumberFormat="1" applyFill="1" applyBorder="1" applyAlignment="1">
      <alignment horizontal="left"/>
    </xf>
    <xf numFmtId="168" fontId="0" fillId="3" borderId="72" xfId="0" applyNumberFormat="1" applyFill="1" applyBorder="1" applyAlignment="1"/>
    <xf numFmtId="168" fontId="0" fillId="3" borderId="73" xfId="0" applyNumberFormat="1" applyFill="1" applyBorder="1" applyAlignment="1"/>
    <xf numFmtId="164" fontId="13" fillId="3" borderId="64" xfId="7" applyFont="1" applyFill="1" applyBorder="1" applyAlignment="1" applyProtection="1">
      <alignment horizontal="right"/>
    </xf>
    <xf numFmtId="164" fontId="11" fillId="11" borderId="3" xfId="7" applyFont="1" applyFill="1" applyBorder="1" applyAlignment="1" applyProtection="1">
      <alignment horizontal="right"/>
    </xf>
    <xf numFmtId="164" fontId="11" fillId="10" borderId="60" xfId="7" applyFont="1" applyFill="1" applyBorder="1" applyAlignment="1" applyProtection="1">
      <alignment horizontal="right"/>
    </xf>
    <xf numFmtId="164" fontId="12" fillId="3" borderId="23" xfId="7" applyFont="1" applyFill="1" applyBorder="1" applyAlignment="1" applyProtection="1">
      <alignment horizontal="right" vertical="top"/>
    </xf>
    <xf numFmtId="164" fontId="12" fillId="3" borderId="23" xfId="7" applyFont="1" applyFill="1" applyBorder="1" applyAlignment="1" applyProtection="1">
      <alignment horizontal="right" vertical="top"/>
      <protection locked="0"/>
    </xf>
    <xf numFmtId="0" fontId="12" fillId="8" borderId="75" xfId="0" applyFont="1" applyFill="1" applyBorder="1" applyAlignment="1">
      <alignment horizontal="right" vertical="top" wrapText="1"/>
    </xf>
    <xf numFmtId="0" fontId="12" fillId="10" borderId="76" xfId="0" applyFont="1" applyFill="1" applyBorder="1" applyAlignment="1">
      <alignment horizontal="right" vertical="top" wrapText="1"/>
    </xf>
    <xf numFmtId="9" fontId="11" fillId="10" borderId="77" xfId="8" applyFont="1" applyFill="1" applyBorder="1" applyAlignment="1" applyProtection="1">
      <alignment horizontal="right"/>
    </xf>
    <xf numFmtId="9" fontId="11" fillId="11" borderId="3" xfId="8" applyFont="1" applyFill="1" applyBorder="1" applyAlignment="1" applyProtection="1">
      <alignment horizontal="right"/>
    </xf>
    <xf numFmtId="9" fontId="11" fillId="8" borderId="75" xfId="8" applyFont="1" applyFill="1" applyBorder="1" applyAlignment="1" applyProtection="1">
      <alignment horizontal="right" vertical="top"/>
    </xf>
    <xf numFmtId="164" fontId="11" fillId="8" borderId="75" xfId="7" applyFont="1" applyFill="1" applyBorder="1" applyAlignment="1" applyProtection="1">
      <alignment horizontal="right" vertical="top"/>
    </xf>
    <xf numFmtId="164" fontId="11" fillId="10" borderId="77" xfId="7" applyFont="1" applyFill="1" applyBorder="1" applyAlignment="1" applyProtection="1">
      <alignment horizontal="right"/>
    </xf>
    <xf numFmtId="164" fontId="13" fillId="2" borderId="78" xfId="7" applyFont="1" applyFill="1" applyBorder="1" applyAlignment="1" applyProtection="1">
      <alignment horizontal="right"/>
    </xf>
    <xf numFmtId="164" fontId="11" fillId="11" borderId="64" xfId="7" applyFont="1" applyFill="1" applyBorder="1" applyAlignment="1" applyProtection="1">
      <alignment horizontal="right"/>
    </xf>
    <xf numFmtId="164" fontId="13" fillId="2" borderId="65" xfId="7" applyFont="1" applyFill="1" applyBorder="1" applyAlignment="1" applyProtection="1">
      <alignment horizontal="right"/>
    </xf>
    <xf numFmtId="164" fontId="13" fillId="8" borderId="79" xfId="7" applyFont="1" applyFill="1" applyBorder="1" applyAlignment="1" applyProtection="1">
      <alignment horizontal="right"/>
    </xf>
    <xf numFmtId="164" fontId="11" fillId="10" borderId="78" xfId="7" applyFont="1" applyFill="1" applyBorder="1" applyAlignment="1" applyProtection="1">
      <alignment horizontal="right"/>
    </xf>
    <xf numFmtId="9" fontId="11" fillId="11" borderId="64" xfId="8" applyFont="1" applyFill="1" applyBorder="1" applyAlignment="1" applyProtection="1">
      <alignment horizontal="center"/>
    </xf>
    <xf numFmtId="164" fontId="22" fillId="11" borderId="64" xfId="7" applyFont="1" applyFill="1" applyBorder="1" applyAlignment="1" applyProtection="1">
      <alignment horizontal="right"/>
    </xf>
    <xf numFmtId="170" fontId="2" fillId="0" borderId="0" xfId="0" applyNumberFormat="1" applyFont="1" applyAlignment="1" applyProtection="1">
      <alignment horizontal="right" vertical="top"/>
      <protection locked="0"/>
    </xf>
    <xf numFmtId="9" fontId="11" fillId="3" borderId="14" xfId="8" applyFont="1" applyFill="1" applyBorder="1" applyAlignment="1" applyProtection="1">
      <alignment horizontal="right" vertical="top"/>
    </xf>
    <xf numFmtId="164" fontId="12" fillId="2" borderId="3" xfId="0" applyNumberFormat="1" applyFont="1" applyFill="1" applyBorder="1" applyAlignment="1">
      <alignment horizontal="right" vertical="top"/>
    </xf>
    <xf numFmtId="164" fontId="11" fillId="2" borderId="3" xfId="0" applyNumberFormat="1" applyFont="1" applyFill="1" applyBorder="1" applyAlignment="1">
      <alignment horizontal="right" vertical="top"/>
    </xf>
    <xf numFmtId="0" fontId="12" fillId="3" borderId="19" xfId="0" applyFont="1" applyFill="1" applyBorder="1" applyAlignment="1">
      <alignment horizontal="left" vertical="top" wrapText="1"/>
    </xf>
    <xf numFmtId="0" fontId="12" fillId="3" borderId="56" xfId="0" applyFont="1" applyFill="1" applyBorder="1" applyAlignment="1">
      <alignment horizontal="left" vertical="top" wrapText="1"/>
    </xf>
    <xf numFmtId="164" fontId="10" fillId="3" borderId="39" xfId="7" applyFont="1" applyFill="1" applyBorder="1" applyAlignment="1" applyProtection="1">
      <alignment horizontal="right" vertical="top"/>
    </xf>
    <xf numFmtId="164" fontId="10" fillId="3" borderId="40" xfId="7" applyFont="1" applyFill="1" applyBorder="1" applyAlignment="1" applyProtection="1">
      <alignment horizontal="right" vertical="top"/>
    </xf>
    <xf numFmtId="168" fontId="0" fillId="3" borderId="69" xfId="0" applyNumberFormat="1" applyFill="1" applyBorder="1" applyAlignment="1">
      <alignment horizontal="left"/>
    </xf>
    <xf numFmtId="168" fontId="0" fillId="3" borderId="0" xfId="0" applyNumberFormat="1" applyFill="1" applyAlignment="1">
      <alignment horizontal="left"/>
    </xf>
    <xf numFmtId="173" fontId="10" fillId="3" borderId="39" xfId="0" applyNumberFormat="1" applyFont="1" applyFill="1" applyBorder="1" applyAlignment="1">
      <alignment horizontal="right" vertical="top"/>
    </xf>
    <xf numFmtId="173" fontId="10" fillId="3" borderId="40" xfId="0" applyNumberFormat="1" applyFont="1" applyFill="1" applyBorder="1" applyAlignment="1">
      <alignment horizontal="right" vertical="top"/>
    </xf>
    <xf numFmtId="164" fontId="0" fillId="3" borderId="65" xfId="7" applyFont="1" applyFill="1" applyBorder="1" applyAlignment="1" applyProtection="1">
      <alignment horizontal="left"/>
    </xf>
    <xf numFmtId="164" fontId="0" fillId="3" borderId="66" xfId="7" applyFont="1" applyFill="1" applyBorder="1" applyAlignment="1" applyProtection="1">
      <alignment horizontal="left"/>
    </xf>
    <xf numFmtId="164" fontId="10" fillId="3" borderId="69" xfId="7" applyFont="1" applyFill="1" applyBorder="1" applyAlignment="1" applyProtection="1">
      <alignment horizontal="right"/>
    </xf>
    <xf numFmtId="164" fontId="10" fillId="3" borderId="62" xfId="7" applyFont="1" applyFill="1" applyBorder="1" applyAlignment="1" applyProtection="1">
      <alignment horizontal="right"/>
    </xf>
    <xf numFmtId="0" fontId="2" fillId="0" borderId="43" xfId="1" applyNumberFormat="1" applyFont="1" applyFill="1" applyBorder="1" applyAlignment="1" applyProtection="1">
      <alignment horizontal="center" vertical="center" wrapText="1"/>
    </xf>
    <xf numFmtId="168" fontId="0" fillId="3" borderId="47" xfId="0" applyNumberFormat="1" applyFill="1" applyBorder="1" applyAlignment="1">
      <alignment horizontal="left" vertical="top"/>
    </xf>
    <xf numFmtId="168" fontId="0" fillId="3" borderId="48" xfId="0" applyNumberFormat="1" applyFill="1" applyBorder="1" applyAlignment="1">
      <alignment horizontal="left" vertical="top"/>
    </xf>
    <xf numFmtId="168" fontId="0" fillId="3" borderId="16" xfId="0" applyNumberFormat="1" applyFill="1" applyBorder="1" applyAlignment="1" applyProtection="1">
      <alignment horizontal="left" vertical="top"/>
      <protection locked="0"/>
    </xf>
    <xf numFmtId="168" fontId="0" fillId="3" borderId="49" xfId="0" applyNumberFormat="1" applyFill="1" applyBorder="1" applyAlignment="1" applyProtection="1">
      <alignment horizontal="left" vertical="top"/>
      <protection locked="0"/>
    </xf>
    <xf numFmtId="0" fontId="0" fillId="0" borderId="44" xfId="0" applyBorder="1" applyAlignment="1">
      <alignment horizontal="center" vertical="top"/>
    </xf>
    <xf numFmtId="0" fontId="11" fillId="3" borderId="39" xfId="0" applyFont="1" applyFill="1" applyBorder="1">
      <alignment vertical="top"/>
    </xf>
    <xf numFmtId="0" fontId="11" fillId="3" borderId="32" xfId="0" applyFont="1" applyFill="1" applyBorder="1">
      <alignment vertical="top"/>
    </xf>
    <xf numFmtId="0" fontId="2" fillId="0" borderId="50" xfId="1" applyNumberFormat="1" applyFont="1" applyFill="1" applyBorder="1" applyAlignment="1" applyProtection="1">
      <alignment horizontal="center" vertical="center" wrapText="1"/>
    </xf>
    <xf numFmtId="168" fontId="0" fillId="3" borderId="22" xfId="0" applyNumberFormat="1" applyFill="1" applyBorder="1" applyAlignment="1">
      <alignment horizontal="left" vertical="top"/>
    </xf>
    <xf numFmtId="168" fontId="0" fillId="3" borderId="46" xfId="0" applyNumberFormat="1" applyFill="1" applyBorder="1" applyAlignment="1">
      <alignment horizontal="left" vertical="top"/>
    </xf>
    <xf numFmtId="0" fontId="12" fillId="3" borderId="19" xfId="0" applyFont="1" applyFill="1" applyBorder="1" applyAlignment="1">
      <alignment horizontal="right" vertical="top" wrapText="1"/>
    </xf>
    <xf numFmtId="0" fontId="12" fillId="3" borderId="45" xfId="0" applyFont="1" applyFill="1" applyBorder="1" applyAlignment="1">
      <alignment horizontal="right" vertical="top" wrapText="1"/>
    </xf>
    <xf numFmtId="0" fontId="0" fillId="0" borderId="50" xfId="0" applyBorder="1" applyAlignment="1">
      <alignment horizontal="center" vertical="top"/>
    </xf>
    <xf numFmtId="0" fontId="12" fillId="0" borderId="0" xfId="0" applyFont="1" applyAlignment="1">
      <alignment horizontal="center" vertical="center"/>
    </xf>
    <xf numFmtId="0" fontId="0" fillId="0" borderId="43" xfId="0" applyBorder="1" applyAlignment="1">
      <alignment horizontal="center" vertical="top"/>
    </xf>
    <xf numFmtId="168" fontId="0" fillId="3" borderId="21" xfId="0" applyNumberFormat="1" applyFill="1" applyBorder="1" applyAlignment="1">
      <alignment horizontal="left"/>
    </xf>
    <xf numFmtId="168" fontId="0" fillId="3" borderId="51" xfId="0" applyNumberFormat="1" applyFill="1" applyBorder="1" applyAlignment="1">
      <alignment horizontal="left"/>
    </xf>
    <xf numFmtId="168" fontId="0" fillId="3" borderId="16" xfId="0" applyNumberFormat="1" applyFill="1" applyBorder="1" applyAlignment="1">
      <alignment horizontal="left"/>
    </xf>
    <xf numFmtId="168" fontId="0" fillId="3" borderId="49" xfId="0" applyNumberFormat="1" applyFill="1" applyBorder="1" applyAlignment="1">
      <alignment horizontal="left"/>
    </xf>
    <xf numFmtId="173" fontId="10" fillId="3" borderId="39" xfId="0" applyNumberFormat="1" applyFont="1" applyFill="1" applyBorder="1" applyAlignment="1">
      <alignment horizontal="right"/>
    </xf>
    <xf numFmtId="173" fontId="10" fillId="3" borderId="40" xfId="0" applyNumberFormat="1" applyFont="1" applyFill="1" applyBorder="1" applyAlignment="1">
      <alignment horizontal="right"/>
    </xf>
    <xf numFmtId="0" fontId="11" fillId="3" borderId="39" xfId="0" applyFont="1" applyFill="1" applyBorder="1" applyAlignment="1"/>
    <xf numFmtId="0" fontId="11" fillId="3" borderId="32" xfId="0" applyFont="1" applyFill="1" applyBorder="1" applyAlignment="1"/>
    <xf numFmtId="168" fontId="0" fillId="3" borderId="22" xfId="0" applyNumberFormat="1" applyFill="1" applyBorder="1" applyAlignment="1">
      <alignment horizontal="left"/>
    </xf>
    <xf numFmtId="168" fontId="0" fillId="3" borderId="46" xfId="0" applyNumberFormat="1" applyFill="1" applyBorder="1" applyAlignment="1">
      <alignment horizontal="left"/>
    </xf>
    <xf numFmtId="173" fontId="10" fillId="3" borderId="17" xfId="0" applyNumberFormat="1" applyFont="1" applyFill="1" applyBorder="1" applyAlignment="1">
      <alignment horizontal="right" vertical="top"/>
    </xf>
    <xf numFmtId="173" fontId="10" fillId="3" borderId="8" xfId="0" applyNumberFormat="1" applyFont="1" applyFill="1" applyBorder="1" applyAlignment="1">
      <alignment horizontal="right" vertical="top"/>
    </xf>
    <xf numFmtId="0" fontId="0" fillId="0" borderId="53" xfId="0" applyBorder="1" applyAlignment="1">
      <alignment horizontal="center" vertical="top"/>
    </xf>
    <xf numFmtId="0" fontId="12" fillId="2" borderId="52" xfId="0" applyFont="1" applyFill="1" applyBorder="1" applyAlignment="1">
      <alignment horizontal="center" vertical="center"/>
    </xf>
    <xf numFmtId="0" fontId="0" fillId="4" borderId="43" xfId="0" applyFill="1" applyBorder="1" applyAlignment="1">
      <alignment horizontal="center" vertical="top"/>
    </xf>
    <xf numFmtId="173" fontId="10" fillId="4" borderId="17" xfId="0" applyNumberFormat="1" applyFont="1" applyFill="1" applyBorder="1" applyAlignment="1">
      <alignment horizontal="right" vertical="top"/>
    </xf>
    <xf numFmtId="173" fontId="10" fillId="4" borderId="8" xfId="0" applyNumberFormat="1" applyFont="1" applyFill="1" applyBorder="1" applyAlignment="1">
      <alignment horizontal="right" vertical="top"/>
    </xf>
    <xf numFmtId="0" fontId="11" fillId="2" borderId="0" xfId="0" applyFont="1" applyFill="1" applyAlignment="1">
      <alignment horizontal="center" vertical="center"/>
    </xf>
    <xf numFmtId="0" fontId="11" fillId="2" borderId="59" xfId="0" applyFont="1" applyFill="1" applyBorder="1" applyAlignment="1">
      <alignment horizontal="center" vertical="center"/>
    </xf>
    <xf numFmtId="0" fontId="4" fillId="0" borderId="50" xfId="0" applyFont="1" applyBorder="1" applyAlignment="1">
      <alignment horizontal="left"/>
    </xf>
    <xf numFmtId="0" fontId="3" fillId="2" borderId="54" xfId="0" applyFont="1" applyFill="1" applyBorder="1" applyAlignment="1">
      <alignment horizontal="left"/>
    </xf>
    <xf numFmtId="0" fontId="3" fillId="2" borderId="55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left" vertical="top"/>
    </xf>
    <xf numFmtId="0" fontId="3" fillId="2" borderId="55" xfId="0" applyFont="1" applyFill="1" applyBorder="1" applyAlignment="1">
      <alignment horizontal="left" vertical="top"/>
    </xf>
    <xf numFmtId="0" fontId="1" fillId="0" borderId="43" xfId="1" applyNumberFormat="1" applyFont="1" applyFill="1" applyBorder="1" applyAlignment="1" applyProtection="1">
      <alignment horizontal="center" vertical="center" wrapText="1"/>
    </xf>
    <xf numFmtId="0" fontId="12" fillId="2" borderId="52" xfId="0" applyFont="1" applyFill="1" applyBorder="1" applyAlignment="1">
      <alignment horizontal="center" vertical="center" wrapText="1"/>
    </xf>
    <xf numFmtId="0" fontId="22" fillId="9" borderId="65" xfId="0" applyFont="1" applyFill="1" applyBorder="1" applyAlignment="1">
      <alignment horizontal="center" vertical="top"/>
    </xf>
    <xf numFmtId="0" fontId="22" fillId="9" borderId="66" xfId="0" applyFont="1" applyFill="1" applyBorder="1" applyAlignment="1">
      <alignment horizontal="center" vertical="top"/>
    </xf>
    <xf numFmtId="0" fontId="22" fillId="9" borderId="74" xfId="0" applyFont="1" applyFill="1" applyBorder="1" applyAlignment="1">
      <alignment horizontal="center" vertical="top"/>
    </xf>
    <xf numFmtId="176" fontId="13" fillId="12" borderId="72" xfId="7" applyNumberFormat="1" applyFont="1" applyFill="1" applyBorder="1" applyAlignment="1" applyProtection="1">
      <alignment horizontal="center"/>
    </xf>
    <xf numFmtId="176" fontId="13" fillId="12" borderId="80" xfId="7" applyNumberFormat="1" applyFont="1" applyFill="1" applyBorder="1" applyAlignment="1" applyProtection="1">
      <alignment horizontal="center"/>
    </xf>
    <xf numFmtId="0" fontId="12" fillId="3" borderId="19" xfId="0" applyFont="1" applyFill="1" applyBorder="1" applyAlignment="1">
      <alignment horizontal="right" wrapText="1"/>
    </xf>
    <xf numFmtId="0" fontId="12" fillId="3" borderId="45" xfId="0" applyFont="1" applyFill="1" applyBorder="1" applyAlignment="1">
      <alignment horizontal="right" wrapText="1"/>
    </xf>
    <xf numFmtId="0" fontId="11" fillId="3" borderId="17" xfId="0" applyFont="1" applyFill="1" applyBorder="1" applyAlignment="1">
      <alignment horizontal="left" vertical="top" wrapText="1"/>
    </xf>
    <xf numFmtId="0" fontId="11" fillId="3" borderId="8" xfId="0" applyFont="1" applyFill="1" applyBorder="1" applyAlignment="1">
      <alignment horizontal="left" vertical="top" wrapText="1"/>
    </xf>
    <xf numFmtId="0" fontId="11" fillId="3" borderId="19" xfId="0" applyFont="1" applyFill="1" applyBorder="1" applyAlignment="1">
      <alignment horizontal="left" vertical="top" wrapText="1"/>
    </xf>
    <xf numFmtId="0" fontId="11" fillId="3" borderId="45" xfId="0" applyFont="1" applyFill="1" applyBorder="1" applyAlignment="1">
      <alignment horizontal="left" vertical="top" wrapText="1"/>
    </xf>
    <xf numFmtId="0" fontId="0" fillId="0" borderId="20" xfId="0" applyBorder="1" applyProtection="1">
      <alignment vertical="top"/>
      <protection locked="0"/>
    </xf>
    <xf numFmtId="0" fontId="0" fillId="0" borderId="56" xfId="0" applyBorder="1" applyProtection="1">
      <alignment vertical="top"/>
      <protection locked="0"/>
    </xf>
    <xf numFmtId="174" fontId="10" fillId="0" borderId="41" xfId="0" applyNumberFormat="1" applyFont="1" applyBorder="1" applyAlignment="1">
      <alignment horizontal="left" vertical="top" wrapText="1"/>
    </xf>
    <xf numFmtId="174" fontId="0" fillId="0" borderId="57" xfId="0" applyNumberFormat="1" applyBorder="1">
      <alignment vertical="top"/>
    </xf>
    <xf numFmtId="0" fontId="12" fillId="3" borderId="4" xfId="0" applyFont="1" applyFill="1" applyBorder="1" applyAlignment="1">
      <alignment horizontal="center" vertical="top"/>
    </xf>
    <xf numFmtId="0" fontId="12" fillId="3" borderId="5" xfId="0" applyFont="1" applyFill="1" applyBorder="1" applyAlignment="1">
      <alignment horizontal="center" vertical="top"/>
    </xf>
    <xf numFmtId="0" fontId="12" fillId="3" borderId="81" xfId="0" applyFont="1" applyFill="1" applyBorder="1" applyAlignment="1">
      <alignment horizontal="center" vertical="top" wrapText="1"/>
    </xf>
    <xf numFmtId="0" fontId="12" fillId="3" borderId="58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44" xfId="0" applyBorder="1" applyAlignment="1">
      <alignment vertical="top"/>
    </xf>
  </cellXfs>
  <cellStyles count="9">
    <cellStyle name="Bad" xfId="5" builtinId="27" hidden="1"/>
    <cellStyle name="Comma" xfId="1" builtinId="3"/>
    <cellStyle name="Currency" xfId="7" builtinId="4"/>
    <cellStyle name="Good" xfId="4" builtinId="26" hidden="1"/>
    <cellStyle name="Neutral" xfId="6" builtinId="28" hidden="1"/>
    <cellStyle name="Normal" xfId="0" builtinId="0" customBuiltin="1"/>
    <cellStyle name="Normal 2" xfId="2" xr:uid="{00000000-0005-0000-0000-000006000000}"/>
    <cellStyle name="Percent" xfId="8" builtinId="5"/>
    <cellStyle name="Total" xfId="3" builtinId="25" customBuiltin="1"/>
  </cellStyles>
  <dxfs count="9">
    <dxf>
      <font>
        <strike val="0"/>
        <color theme="7"/>
      </font>
      <fill>
        <patternFill patternType="none">
          <bgColor auto="1"/>
        </patternFill>
      </fill>
    </dxf>
    <dxf>
      <font>
        <strike val="0"/>
        <color rgb="FFFF0000"/>
      </font>
    </dxf>
    <dxf>
      <font>
        <strike val="0"/>
        <color theme="7"/>
      </font>
      <fill>
        <patternFill patternType="none">
          <bgColor auto="1"/>
        </patternFill>
      </fill>
    </dxf>
    <dxf>
      <font>
        <strike val="0"/>
        <color rgb="FFFF0000"/>
      </font>
    </dxf>
    <dxf>
      <font>
        <strike val="0"/>
        <color theme="7"/>
      </font>
      <fill>
        <patternFill patternType="none">
          <bgColor auto="1"/>
        </patternFill>
      </fill>
    </dxf>
    <dxf>
      <font>
        <strike val="0"/>
        <color rgb="FFFF0000"/>
      </font>
    </dxf>
    <dxf>
      <font>
        <strike val="0"/>
        <color theme="7"/>
      </font>
      <fill>
        <patternFill patternType="none">
          <bgColor auto="1"/>
        </patternFill>
      </fill>
    </dxf>
    <dxf>
      <font>
        <strike val="0"/>
        <color rgb="FFFF0000"/>
      </font>
    </dxf>
    <dxf>
      <font>
        <strike val="0"/>
      </font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</dxfs>
  <tableStyles count="1" defaultTableStyle="TableStyleMedium9" defaultPivotStyle="PivotStyleLight16">
    <tableStyle name="Table Style Light Border" pivot="0" count="1" xr9:uid="{00000000-0011-0000-FFFF-FFFF00000000}">
      <tableStyleElement type="wholeTable" dxfId="8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06/relationships/rdRichValueStructure" Target="richData/rdrichvaluestructure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06/relationships/rdRichValue" Target="richData/rdrichvalue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22/10/relationships/richValueRel" Target="richData/richValueRel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06/relationships/rdRichValueTypes" Target="richData/rdRichValueTyp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FNR">
  <a:themeElements>
    <a:clrScheme name="FN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D4D4D"/>
      </a:accent1>
      <a:accent2>
        <a:srgbClr val="83AFB4"/>
      </a:accent2>
      <a:accent3>
        <a:srgbClr val="CCAD6B"/>
      </a:accent3>
      <a:accent4>
        <a:srgbClr val="9BBB59"/>
      </a:accent4>
      <a:accent5>
        <a:srgbClr val="C0504D"/>
      </a:accent5>
      <a:accent6>
        <a:srgbClr val="F79646"/>
      </a:accent6>
      <a:hlink>
        <a:srgbClr val="0000FF"/>
      </a:hlink>
      <a:folHlink>
        <a:srgbClr val="800080"/>
      </a:folHlink>
    </a:clrScheme>
    <a:fontScheme name="FNR Arial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outlinePr summaryBelow="0" summaryRight="0"/>
    <pageSetUpPr fitToPage="1"/>
  </sheetPr>
  <dimension ref="A1:AI69"/>
  <sheetViews>
    <sheetView tabSelected="1" zoomScaleNormal="100" workbookViewId="0">
      <selection activeCell="J87" sqref="J87"/>
    </sheetView>
  </sheetViews>
  <sheetFormatPr defaultColWidth="11.42578125" defaultRowHeight="12.75" outlineLevelCol="1" x14ac:dyDescent="0.2"/>
  <cols>
    <col min="1" max="1" width="29.28515625" customWidth="1"/>
    <col min="2" max="2" width="28.42578125" customWidth="1"/>
    <col min="3" max="3" width="0.7109375" customWidth="1"/>
    <col min="4" max="4" width="10.7109375" customWidth="1"/>
    <col min="5" max="5" width="11.28515625" bestFit="1" customWidth="1"/>
    <col min="6" max="6" width="16.140625" bestFit="1" customWidth="1"/>
    <col min="7" max="7" width="15.5703125" bestFit="1" customWidth="1"/>
    <col min="8" max="8" width="1.140625" customWidth="1"/>
    <col min="9" max="9" width="10.7109375" customWidth="1"/>
    <col min="10" max="10" width="11.28515625" bestFit="1" customWidth="1"/>
    <col min="11" max="12" width="15.5703125" bestFit="1" customWidth="1"/>
    <col min="13" max="13" width="0.7109375" customWidth="1"/>
    <col min="14" max="14" width="10.7109375" customWidth="1"/>
    <col min="15" max="15" width="11.28515625" bestFit="1" customWidth="1"/>
    <col min="16" max="17" width="15.5703125" bestFit="1" customWidth="1"/>
    <col min="18" max="18" width="0.7109375" customWidth="1"/>
    <col min="19" max="20" width="10.7109375" customWidth="1"/>
    <col min="21" max="21" width="14.28515625" customWidth="1"/>
    <col min="22" max="22" width="14.28515625" customWidth="1" collapsed="1"/>
    <col min="23" max="23" width="0.7109375" hidden="1" customWidth="1" outlineLevel="1"/>
    <col min="24" max="25" width="10.7109375" hidden="1" customWidth="1" outlineLevel="1"/>
    <col min="26" max="27" width="14.28515625" hidden="1" customWidth="1" outlineLevel="1"/>
    <col min="28" max="28" width="4" hidden="1" customWidth="1" outlineLevel="1"/>
    <col min="29" max="29" width="17.5703125" bestFit="1" customWidth="1"/>
    <col min="30" max="30" width="0.7109375" customWidth="1"/>
    <col min="31" max="31" width="15.5703125" bestFit="1" customWidth="1"/>
    <col min="32" max="32" width="14" bestFit="1" customWidth="1"/>
    <col min="33" max="33" width="14.42578125" bestFit="1" customWidth="1"/>
    <col min="34" max="34" width="11.5703125" bestFit="1" customWidth="1"/>
    <col min="35" max="35" width="14.42578125" bestFit="1" customWidth="1"/>
  </cols>
  <sheetData>
    <row r="1" spans="1:35" x14ac:dyDescent="0.2">
      <c r="A1" s="13" t="s">
        <v>71</v>
      </c>
      <c r="B1" s="80"/>
      <c r="C1" s="2"/>
      <c r="H1" s="2"/>
      <c r="I1" s="295" t="e" vm="1">
        <v>#VALUE!</v>
      </c>
      <c r="J1" s="295"/>
      <c r="K1" s="295"/>
      <c r="L1" s="295"/>
      <c r="M1" s="2"/>
      <c r="R1" s="2"/>
      <c r="W1" s="2"/>
    </row>
    <row r="2" spans="1:35" ht="20.25" customHeight="1" x14ac:dyDescent="0.2">
      <c r="I2" s="296"/>
      <c r="J2" s="296"/>
      <c r="K2" s="296"/>
      <c r="L2" s="296"/>
    </row>
    <row r="3" spans="1:35" ht="27" customHeight="1" x14ac:dyDescent="0.25">
      <c r="A3" s="269" t="s">
        <v>31</v>
      </c>
      <c r="B3" s="270"/>
      <c r="D3" s="262" t="s">
        <v>2</v>
      </c>
      <c r="E3" s="262"/>
      <c r="F3" s="262"/>
      <c r="G3" s="262"/>
      <c r="I3" s="262" t="s">
        <v>3</v>
      </c>
      <c r="J3" s="262"/>
      <c r="K3" s="262"/>
      <c r="L3" s="262"/>
      <c r="N3" s="262" t="s">
        <v>4</v>
      </c>
      <c r="O3" s="262"/>
      <c r="P3" s="262"/>
      <c r="Q3" s="262"/>
      <c r="S3" s="275" t="s">
        <v>78</v>
      </c>
      <c r="T3" s="262"/>
      <c r="U3" s="262"/>
      <c r="V3" s="262"/>
      <c r="X3" s="262" t="s">
        <v>55</v>
      </c>
      <c r="Y3" s="262"/>
      <c r="Z3" s="262"/>
      <c r="AA3" s="262"/>
      <c r="AC3" s="266" t="s">
        <v>5</v>
      </c>
      <c r="AD3" s="266"/>
      <c r="AE3" s="266"/>
      <c r="AF3" s="266"/>
      <c r="AG3" s="266"/>
      <c r="AH3" s="267"/>
    </row>
    <row r="4" spans="1:35" ht="15.75" x14ac:dyDescent="0.25">
      <c r="A4" s="268" t="s">
        <v>6</v>
      </c>
      <c r="B4" s="268"/>
      <c r="D4" s="261"/>
      <c r="E4" s="261"/>
      <c r="F4" s="261"/>
      <c r="G4" s="261"/>
      <c r="I4" s="261"/>
      <c r="J4" s="261"/>
      <c r="K4" s="261"/>
      <c r="L4" s="261"/>
      <c r="N4" s="261"/>
      <c r="O4" s="261"/>
      <c r="P4" s="261"/>
      <c r="Q4" s="261"/>
      <c r="S4" s="261"/>
      <c r="T4" s="261"/>
      <c r="U4" s="261"/>
      <c r="V4" s="261"/>
      <c r="X4" s="261"/>
      <c r="Y4" s="261"/>
      <c r="Z4" s="261"/>
      <c r="AA4" s="261"/>
      <c r="AE4" s="248"/>
      <c r="AF4" s="248"/>
      <c r="AG4" s="246"/>
      <c r="AH4" s="248"/>
    </row>
    <row r="5" spans="1:35" ht="38.25" x14ac:dyDescent="0.2">
      <c r="A5" s="8" t="s">
        <v>7</v>
      </c>
      <c r="B5" s="9" t="s">
        <v>8</v>
      </c>
      <c r="D5" s="10" t="s">
        <v>24</v>
      </c>
      <c r="E5" s="11" t="s">
        <v>9</v>
      </c>
      <c r="F5" s="11" t="s">
        <v>23</v>
      </c>
      <c r="G5" s="12" t="s">
        <v>85</v>
      </c>
      <c r="I5" s="10" t="s">
        <v>24</v>
      </c>
      <c r="J5" s="11" t="s">
        <v>9</v>
      </c>
      <c r="K5" s="11" t="s">
        <v>23</v>
      </c>
      <c r="L5" s="12" t="s">
        <v>85</v>
      </c>
      <c r="N5" s="10" t="s">
        <v>24</v>
      </c>
      <c r="O5" s="11" t="s">
        <v>9</v>
      </c>
      <c r="P5" s="11" t="s">
        <v>23</v>
      </c>
      <c r="Q5" s="12" t="s">
        <v>85</v>
      </c>
      <c r="S5" s="10" t="s">
        <v>24</v>
      </c>
      <c r="T5" s="11" t="s">
        <v>9</v>
      </c>
      <c r="U5" s="11" t="s">
        <v>23</v>
      </c>
      <c r="V5" s="12"/>
      <c r="X5" s="10" t="s">
        <v>24</v>
      </c>
      <c r="Y5" s="11" t="s">
        <v>9</v>
      </c>
      <c r="Z5" s="11" t="s">
        <v>23</v>
      </c>
      <c r="AA5" s="12"/>
      <c r="AC5" s="14" t="s">
        <v>81</v>
      </c>
      <c r="AE5" s="141" t="s">
        <v>84</v>
      </c>
      <c r="AF5" s="167" t="s">
        <v>86</v>
      </c>
      <c r="AG5" s="168" t="s">
        <v>90</v>
      </c>
      <c r="AH5" s="169" t="s">
        <v>24</v>
      </c>
    </row>
    <row r="6" spans="1:35" x14ac:dyDescent="0.2">
      <c r="A6" s="59"/>
      <c r="B6" s="60"/>
      <c r="D6" s="61"/>
      <c r="E6" s="146"/>
      <c r="F6" s="147">
        <f t="shared" ref="F6" si="0">D6*E6</f>
        <v>0</v>
      </c>
      <c r="G6" s="148"/>
      <c r="I6" s="61"/>
      <c r="J6" s="152"/>
      <c r="K6" s="153">
        <f t="shared" ref="K6" si="1">I6*J6</f>
        <v>0</v>
      </c>
      <c r="L6" s="154"/>
      <c r="N6" s="61"/>
      <c r="O6" s="152"/>
      <c r="P6" s="153">
        <f t="shared" ref="P6" si="2">N6*O6</f>
        <v>0</v>
      </c>
      <c r="Q6" s="154"/>
      <c r="S6" s="61"/>
      <c r="T6" s="152"/>
      <c r="U6" s="153">
        <f t="shared" ref="U6:U7" si="3">S6*T6</f>
        <v>0</v>
      </c>
      <c r="V6" s="154"/>
      <c r="X6" s="61"/>
      <c r="Y6" s="62"/>
      <c r="Z6" s="63">
        <f>X6*Y6</f>
        <v>0</v>
      </c>
      <c r="AA6" s="64"/>
      <c r="AC6" s="219">
        <f>SUM(F6+K6+P6+U6+Z6)</f>
        <v>0</v>
      </c>
      <c r="AE6" s="159">
        <f t="shared" ref="AE6:AE11" si="4">SUM(G6+L6+Q6)</f>
        <v>0</v>
      </c>
      <c r="AF6" s="160">
        <v>0</v>
      </c>
      <c r="AG6" s="170">
        <f>AC6-AE6-AF6</f>
        <v>0</v>
      </c>
      <c r="AH6" s="65">
        <f>SUM(D6+I6+N6+S6+X6)</f>
        <v>0</v>
      </c>
    </row>
    <row r="7" spans="1:35" x14ac:dyDescent="0.2">
      <c r="A7" s="59"/>
      <c r="B7" s="60"/>
      <c r="D7" s="61"/>
      <c r="E7" s="146"/>
      <c r="F7" s="147">
        <f>D7*E7</f>
        <v>0</v>
      </c>
      <c r="G7" s="148"/>
      <c r="I7" s="61"/>
      <c r="J7" s="152"/>
      <c r="K7" s="153">
        <f>I7*J7</f>
        <v>0</v>
      </c>
      <c r="L7" s="154"/>
      <c r="N7" s="61"/>
      <c r="O7" s="152"/>
      <c r="P7" s="153">
        <f>N7*O7</f>
        <v>0</v>
      </c>
      <c r="Q7" s="154"/>
      <c r="S7" s="61"/>
      <c r="T7" s="152"/>
      <c r="U7" s="153">
        <f t="shared" si="3"/>
        <v>0</v>
      </c>
      <c r="V7" s="154"/>
      <c r="X7" s="61"/>
      <c r="Y7" s="62"/>
      <c r="Z7" s="63">
        <f t="shared" ref="Z7:Z11" si="5">X7*Y7</f>
        <v>0</v>
      </c>
      <c r="AA7" s="64"/>
      <c r="AC7" s="219">
        <f t="shared" ref="AC7:AC11" si="6">SUM(F7+K7+P7+U7+Z7)</f>
        <v>0</v>
      </c>
      <c r="AE7" s="159">
        <f t="shared" si="4"/>
        <v>0</v>
      </c>
      <c r="AF7" s="160">
        <v>0</v>
      </c>
      <c r="AG7" s="161">
        <f>AC7-AE7-AF7</f>
        <v>0</v>
      </c>
      <c r="AH7" s="65">
        <f t="shared" ref="AH7:AH11" si="7">SUM(D7+I7+N7+S7+X7)</f>
        <v>0</v>
      </c>
    </row>
    <row r="8" spans="1:35" x14ac:dyDescent="0.2">
      <c r="A8" s="59"/>
      <c r="B8" s="60"/>
      <c r="D8" s="61"/>
      <c r="E8" s="146"/>
      <c r="F8" s="147">
        <f t="shared" ref="F8:F11" si="8">D8*E8</f>
        <v>0</v>
      </c>
      <c r="G8" s="148"/>
      <c r="I8" s="61"/>
      <c r="J8" s="152"/>
      <c r="K8" s="153">
        <f t="shared" ref="K8:K11" si="9">I8*J8</f>
        <v>0</v>
      </c>
      <c r="L8" s="154"/>
      <c r="N8" s="61"/>
      <c r="O8" s="152"/>
      <c r="P8" s="153">
        <f t="shared" ref="P8:P11" si="10">N8*O8</f>
        <v>0</v>
      </c>
      <c r="Q8" s="154"/>
      <c r="S8" s="61"/>
      <c r="T8" s="152"/>
      <c r="U8" s="153">
        <f t="shared" ref="U8" si="11">S8*T8</f>
        <v>0</v>
      </c>
      <c r="V8" s="154"/>
      <c r="X8" s="61"/>
      <c r="Y8" s="62"/>
      <c r="Z8" s="63">
        <f t="shared" si="5"/>
        <v>0</v>
      </c>
      <c r="AA8" s="64"/>
      <c r="AC8" s="219">
        <f t="shared" si="6"/>
        <v>0</v>
      </c>
      <c r="AE8" s="159">
        <f t="shared" si="4"/>
        <v>0</v>
      </c>
      <c r="AF8" s="160">
        <v>0</v>
      </c>
      <c r="AG8" s="161">
        <f>AC8-AE8-AF8</f>
        <v>0</v>
      </c>
      <c r="AH8" s="65">
        <f t="shared" si="7"/>
        <v>0</v>
      </c>
    </row>
    <row r="9" spans="1:35" x14ac:dyDescent="0.2">
      <c r="A9" s="59"/>
      <c r="B9" s="60"/>
      <c r="D9" s="61"/>
      <c r="E9" s="146"/>
      <c r="F9" s="147">
        <f t="shared" ref="F9" si="12">D9*E9</f>
        <v>0</v>
      </c>
      <c r="G9" s="148"/>
      <c r="I9" s="61"/>
      <c r="J9" s="152"/>
      <c r="K9" s="153">
        <f t="shared" ref="K9" si="13">I9*J9</f>
        <v>0</v>
      </c>
      <c r="L9" s="154"/>
      <c r="N9" s="61"/>
      <c r="O9" s="152"/>
      <c r="P9" s="153">
        <f t="shared" ref="P9" si="14">N9*O9</f>
        <v>0</v>
      </c>
      <c r="Q9" s="154"/>
      <c r="S9" s="61"/>
      <c r="T9" s="152"/>
      <c r="U9" s="153">
        <f t="shared" ref="U9:U11" si="15">S9*T9</f>
        <v>0</v>
      </c>
      <c r="V9" s="154"/>
      <c r="X9" s="61"/>
      <c r="Y9" s="62"/>
      <c r="Z9" s="63">
        <f t="shared" si="5"/>
        <v>0</v>
      </c>
      <c r="AA9" s="64"/>
      <c r="AC9" s="219">
        <f>SUM(F9+K9+P9+U9+Z9)</f>
        <v>0</v>
      </c>
      <c r="AE9" s="159">
        <f t="shared" si="4"/>
        <v>0</v>
      </c>
      <c r="AF9" s="160">
        <v>0</v>
      </c>
      <c r="AG9" s="161">
        <f>AC9-AE9-AF9</f>
        <v>0</v>
      </c>
      <c r="AH9" s="65">
        <f t="shared" si="7"/>
        <v>0</v>
      </c>
    </row>
    <row r="10" spans="1:35" x14ac:dyDescent="0.2">
      <c r="A10" s="59"/>
      <c r="B10" s="60"/>
      <c r="D10" s="61"/>
      <c r="E10" s="146"/>
      <c r="F10" s="147">
        <f t="shared" si="8"/>
        <v>0</v>
      </c>
      <c r="G10" s="148"/>
      <c r="I10" s="61"/>
      <c r="J10" s="152"/>
      <c r="K10" s="153">
        <f t="shared" si="9"/>
        <v>0</v>
      </c>
      <c r="L10" s="154"/>
      <c r="N10" s="61"/>
      <c r="O10" s="152"/>
      <c r="P10" s="153">
        <f t="shared" si="10"/>
        <v>0</v>
      </c>
      <c r="Q10" s="154"/>
      <c r="S10" s="61"/>
      <c r="T10" s="152"/>
      <c r="U10" s="153">
        <f t="shared" si="15"/>
        <v>0</v>
      </c>
      <c r="V10" s="154"/>
      <c r="X10" s="61"/>
      <c r="Y10" s="62"/>
      <c r="Z10" s="63">
        <f t="shared" si="5"/>
        <v>0</v>
      </c>
      <c r="AA10" s="64"/>
      <c r="AC10" s="219">
        <f t="shared" si="6"/>
        <v>0</v>
      </c>
      <c r="AE10" s="159">
        <f t="shared" si="4"/>
        <v>0</v>
      </c>
      <c r="AF10" s="160">
        <v>0</v>
      </c>
      <c r="AG10" s="161">
        <f t="shared" ref="AG10:AG11" si="16">AC10-AE10-AF10</f>
        <v>0</v>
      </c>
      <c r="AH10" s="65">
        <f t="shared" si="7"/>
        <v>0</v>
      </c>
    </row>
    <row r="11" spans="1:35" x14ac:dyDescent="0.2">
      <c r="A11" s="59"/>
      <c r="B11" s="60"/>
      <c r="D11" s="61"/>
      <c r="E11" s="146"/>
      <c r="F11" s="147">
        <f t="shared" si="8"/>
        <v>0</v>
      </c>
      <c r="G11" s="148"/>
      <c r="I11" s="61"/>
      <c r="J11" s="152"/>
      <c r="K11" s="153">
        <f t="shared" si="9"/>
        <v>0</v>
      </c>
      <c r="L11" s="154"/>
      <c r="N11" s="61"/>
      <c r="O11" s="152"/>
      <c r="P11" s="153">
        <f t="shared" si="10"/>
        <v>0</v>
      </c>
      <c r="Q11" s="154"/>
      <c r="S11" s="61"/>
      <c r="T11" s="152"/>
      <c r="U11" s="153">
        <f t="shared" si="15"/>
        <v>0</v>
      </c>
      <c r="V11" s="154"/>
      <c r="X11" s="61"/>
      <c r="Y11" s="62"/>
      <c r="Z11" s="63">
        <f t="shared" si="5"/>
        <v>0</v>
      </c>
      <c r="AA11" s="64"/>
      <c r="AC11" s="219">
        <f t="shared" si="6"/>
        <v>0</v>
      </c>
      <c r="AE11" s="159">
        <f t="shared" si="4"/>
        <v>0</v>
      </c>
      <c r="AF11" s="160">
        <v>0</v>
      </c>
      <c r="AG11" s="161">
        <f t="shared" si="16"/>
        <v>0</v>
      </c>
      <c r="AH11" s="65">
        <f t="shared" si="7"/>
        <v>0</v>
      </c>
    </row>
    <row r="12" spans="1:35" s="7" customFormat="1" ht="15" x14ac:dyDescent="0.2">
      <c r="A12" s="239" t="s">
        <v>21</v>
      </c>
      <c r="B12" s="240"/>
      <c r="C12"/>
      <c r="D12" s="33">
        <f>SUM(D6:D11)</f>
        <v>0</v>
      </c>
      <c r="E12" s="150"/>
      <c r="F12" s="150">
        <f>SUM(F6:F11)</f>
        <v>0</v>
      </c>
      <c r="G12" s="151">
        <f>SUM(G6:G11)</f>
        <v>0</v>
      </c>
      <c r="H12"/>
      <c r="I12" s="33">
        <f>SUM(I6:I11)</f>
        <v>0</v>
      </c>
      <c r="J12" s="155"/>
      <c r="K12" s="155">
        <f>SUM(K6:K11)</f>
        <v>0</v>
      </c>
      <c r="L12" s="156">
        <f>SUM(L6:L11)</f>
        <v>0</v>
      </c>
      <c r="M12"/>
      <c r="N12" s="33">
        <f>SUM(N6:N11)</f>
        <v>0</v>
      </c>
      <c r="O12" s="155"/>
      <c r="P12" s="155">
        <f>SUM(P6:P11)</f>
        <v>0</v>
      </c>
      <c r="Q12" s="156">
        <f>SUM(Q6:Q11)</f>
        <v>0</v>
      </c>
      <c r="R12"/>
      <c r="S12" s="33">
        <f>SUM(S6:S11)</f>
        <v>0</v>
      </c>
      <c r="T12" s="155"/>
      <c r="U12" s="155">
        <f>SUM(U6:U11)</f>
        <v>0</v>
      </c>
      <c r="V12" s="156">
        <f>SUM(V6:V11)</f>
        <v>0</v>
      </c>
      <c r="W12"/>
      <c r="X12" s="33">
        <f>SUM(X6:X11)</f>
        <v>0</v>
      </c>
      <c r="Y12" s="67"/>
      <c r="Z12" s="68">
        <f>SUM(Z6:Z11)</f>
        <v>0</v>
      </c>
      <c r="AA12" s="69">
        <f>SUM(AA6:AA11)</f>
        <v>0</v>
      </c>
      <c r="AB12"/>
      <c r="AC12" s="220">
        <f>SUM(F12+K12+P12+U12+Z12)</f>
        <v>0</v>
      </c>
      <c r="AD12"/>
      <c r="AE12" s="163">
        <f>SUM(AE6:AE11)</f>
        <v>0</v>
      </c>
      <c r="AF12" s="164">
        <f>SUM(AF6:AF11)</f>
        <v>0</v>
      </c>
      <c r="AG12" s="165">
        <f>SUM(AG6:AG11)</f>
        <v>0</v>
      </c>
      <c r="AH12" s="70">
        <f>SUM(D12+I12+N12+S12+X12)</f>
        <v>0</v>
      </c>
    </row>
    <row r="13" spans="1:35" ht="15.75" x14ac:dyDescent="0.25">
      <c r="A13" s="268" t="s">
        <v>10</v>
      </c>
      <c r="B13" s="268"/>
      <c r="D13" s="248"/>
      <c r="E13" s="248"/>
      <c r="F13" s="248"/>
      <c r="G13" s="248"/>
      <c r="I13" s="248"/>
      <c r="J13" s="248"/>
      <c r="K13" s="248"/>
      <c r="L13" s="248"/>
      <c r="N13" s="248"/>
      <c r="O13" s="248"/>
      <c r="P13" s="248"/>
      <c r="Q13" s="248"/>
      <c r="S13" s="248"/>
      <c r="T13" s="248"/>
      <c r="U13" s="248"/>
      <c r="V13" s="248"/>
      <c r="X13" s="248"/>
      <c r="Y13" s="248"/>
      <c r="Z13" s="248"/>
      <c r="AA13" s="248"/>
      <c r="AE13" s="157">
        <f>SUM(G12+L12+Q12+V12+AA12)</f>
        <v>0</v>
      </c>
    </row>
    <row r="14" spans="1:35" ht="38.25" x14ac:dyDescent="0.2">
      <c r="A14" s="8" t="s">
        <v>11</v>
      </c>
      <c r="B14" s="9" t="s">
        <v>12</v>
      </c>
      <c r="D14" s="10" t="s">
        <v>57</v>
      </c>
      <c r="E14" s="11" t="s">
        <v>56</v>
      </c>
      <c r="F14" s="11" t="s">
        <v>23</v>
      </c>
      <c r="G14" s="12" t="s">
        <v>85</v>
      </c>
      <c r="I14" s="10" t="s">
        <v>57</v>
      </c>
      <c r="J14" s="11" t="s">
        <v>56</v>
      </c>
      <c r="K14" s="11" t="s">
        <v>23</v>
      </c>
      <c r="L14" s="12" t="s">
        <v>85</v>
      </c>
      <c r="N14" s="10" t="s">
        <v>57</v>
      </c>
      <c r="O14" s="11" t="s">
        <v>56</v>
      </c>
      <c r="P14" s="11" t="s">
        <v>23</v>
      </c>
      <c r="Q14" s="12" t="s">
        <v>85</v>
      </c>
      <c r="S14" s="111"/>
      <c r="T14" s="112"/>
      <c r="U14" s="112"/>
      <c r="V14" s="113"/>
      <c r="X14" s="10" t="s">
        <v>57</v>
      </c>
      <c r="Y14" s="11" t="s">
        <v>56</v>
      </c>
      <c r="Z14" s="11" t="s">
        <v>23</v>
      </c>
      <c r="AA14" s="12"/>
      <c r="AC14" s="14" t="s">
        <v>81</v>
      </c>
      <c r="AE14" s="141" t="s">
        <v>84</v>
      </c>
      <c r="AF14" s="167" t="s">
        <v>86</v>
      </c>
      <c r="AG14" s="168" t="s">
        <v>90</v>
      </c>
      <c r="AI14" s="77"/>
    </row>
    <row r="15" spans="1:35" x14ac:dyDescent="0.2">
      <c r="A15" s="59"/>
      <c r="B15" s="60"/>
      <c r="D15" s="71"/>
      <c r="E15" s="146"/>
      <c r="F15" s="147">
        <f>D15*E15</f>
        <v>0</v>
      </c>
      <c r="G15" s="166"/>
      <c r="I15" s="71"/>
      <c r="J15" s="146"/>
      <c r="K15" s="147">
        <f>I15*J15</f>
        <v>0</v>
      </c>
      <c r="L15" s="158"/>
      <c r="N15" s="71"/>
      <c r="O15" s="146"/>
      <c r="P15" s="147">
        <f>N15*O15</f>
        <v>0</v>
      </c>
      <c r="Q15" s="158"/>
      <c r="S15" s="114"/>
      <c r="T15" s="115"/>
      <c r="U15" s="116"/>
      <c r="V15" s="117"/>
      <c r="X15" s="71"/>
      <c r="Y15" s="78"/>
      <c r="Z15" s="63">
        <f>X15*Y15</f>
        <v>0</v>
      </c>
      <c r="AA15" s="64"/>
      <c r="AC15" s="178">
        <f t="shared" ref="AC15:AC20" si="17">SUM(F15+K15+P15+U15+Z15)</f>
        <v>0</v>
      </c>
      <c r="AE15" s="159">
        <f t="shared" ref="AE15:AE20" si="18">SUM(G15+L15+Q15)</f>
        <v>0</v>
      </c>
      <c r="AF15" s="160">
        <v>0</v>
      </c>
      <c r="AG15" s="170">
        <f>AC15-AE15-AF15</f>
        <v>0</v>
      </c>
    </row>
    <row r="16" spans="1:35" x14ac:dyDescent="0.2">
      <c r="A16" s="59"/>
      <c r="B16" s="60"/>
      <c r="D16" s="71"/>
      <c r="E16" s="146"/>
      <c r="F16" s="147">
        <f>D16*E16</f>
        <v>0</v>
      </c>
      <c r="G16" s="166"/>
      <c r="I16" s="71"/>
      <c r="J16" s="146"/>
      <c r="K16" s="147">
        <f>I16*J16</f>
        <v>0</v>
      </c>
      <c r="L16" s="158"/>
      <c r="N16" s="71"/>
      <c r="O16" s="146"/>
      <c r="P16" s="147">
        <f>N16*O16</f>
        <v>0</v>
      </c>
      <c r="Q16" s="158"/>
      <c r="S16" s="114"/>
      <c r="T16" s="115"/>
      <c r="U16" s="116"/>
      <c r="V16" s="117"/>
      <c r="X16" s="71"/>
      <c r="Y16" s="78"/>
      <c r="Z16" s="63">
        <f>X16*Y16</f>
        <v>0</v>
      </c>
      <c r="AA16" s="64"/>
      <c r="AC16" s="178">
        <f t="shared" si="17"/>
        <v>0</v>
      </c>
      <c r="AE16" s="159">
        <f t="shared" si="18"/>
        <v>0</v>
      </c>
      <c r="AF16" s="160">
        <v>0</v>
      </c>
      <c r="AG16" s="170">
        <f t="shared" ref="AG16:AG19" si="19">AC16-AE16-AF16</f>
        <v>0</v>
      </c>
    </row>
    <row r="17" spans="1:33" x14ac:dyDescent="0.2">
      <c r="A17" s="59"/>
      <c r="B17" s="60"/>
      <c r="D17" s="71"/>
      <c r="E17" s="146"/>
      <c r="F17" s="147">
        <f>D17*E17</f>
        <v>0</v>
      </c>
      <c r="G17" s="158"/>
      <c r="I17" s="71"/>
      <c r="J17" s="146"/>
      <c r="K17" s="147">
        <f>I17*J17</f>
        <v>0</v>
      </c>
      <c r="L17" s="158"/>
      <c r="N17" s="71"/>
      <c r="O17" s="146"/>
      <c r="P17" s="147">
        <f>N17*O17</f>
        <v>0</v>
      </c>
      <c r="Q17" s="158"/>
      <c r="S17" s="114"/>
      <c r="T17" s="115"/>
      <c r="U17" s="116"/>
      <c r="V17" s="117"/>
      <c r="X17" s="71"/>
      <c r="Y17" s="78"/>
      <c r="Z17" s="63">
        <f>X17*Y17</f>
        <v>0</v>
      </c>
      <c r="AA17" s="64"/>
      <c r="AC17" s="178">
        <f t="shared" si="17"/>
        <v>0</v>
      </c>
      <c r="AE17" s="159">
        <f t="shared" si="18"/>
        <v>0</v>
      </c>
      <c r="AF17" s="160">
        <v>0</v>
      </c>
      <c r="AG17" s="170">
        <f t="shared" si="19"/>
        <v>0</v>
      </c>
    </row>
    <row r="18" spans="1:33" x14ac:dyDescent="0.2">
      <c r="A18" s="59"/>
      <c r="B18" s="60"/>
      <c r="D18" s="71"/>
      <c r="E18" s="146"/>
      <c r="F18" s="147">
        <f>D18*E18</f>
        <v>0</v>
      </c>
      <c r="G18" s="158"/>
      <c r="I18" s="71"/>
      <c r="J18" s="146"/>
      <c r="K18" s="147">
        <f>I18*J18</f>
        <v>0</v>
      </c>
      <c r="L18" s="158"/>
      <c r="N18" s="71"/>
      <c r="O18" s="146"/>
      <c r="P18" s="147">
        <f>N18*O18</f>
        <v>0</v>
      </c>
      <c r="Q18" s="158"/>
      <c r="S18" s="114"/>
      <c r="T18" s="115"/>
      <c r="U18" s="116"/>
      <c r="V18" s="117"/>
      <c r="X18" s="71"/>
      <c r="Y18" s="78"/>
      <c r="Z18" s="63"/>
      <c r="AA18" s="64"/>
      <c r="AC18" s="178">
        <f t="shared" si="17"/>
        <v>0</v>
      </c>
      <c r="AE18" s="159">
        <f t="shared" si="18"/>
        <v>0</v>
      </c>
      <c r="AF18" s="160">
        <v>0</v>
      </c>
      <c r="AG18" s="170">
        <f t="shared" si="19"/>
        <v>0</v>
      </c>
    </row>
    <row r="19" spans="1:33" s="2" customFormat="1" x14ac:dyDescent="0.2">
      <c r="A19" s="59"/>
      <c r="B19" s="60"/>
      <c r="D19" s="71"/>
      <c r="E19" s="146"/>
      <c r="F19" s="149">
        <f>D19*E19</f>
        <v>0</v>
      </c>
      <c r="G19" s="158"/>
      <c r="I19" s="71"/>
      <c r="J19" s="146"/>
      <c r="K19" s="149">
        <f>I19*J19</f>
        <v>0</v>
      </c>
      <c r="L19" s="158"/>
      <c r="N19" s="71"/>
      <c r="O19" s="146"/>
      <c r="P19" s="149">
        <f>N19*O19</f>
        <v>0</v>
      </c>
      <c r="Q19" s="158"/>
      <c r="S19" s="114"/>
      <c r="T19" s="115"/>
      <c r="U19" s="118"/>
      <c r="V19" s="117"/>
      <c r="X19" s="71"/>
      <c r="Y19" s="78"/>
      <c r="Z19" s="66">
        <f>X19*Y19</f>
        <v>0</v>
      </c>
      <c r="AA19" s="64"/>
      <c r="AC19" s="179">
        <f t="shared" si="17"/>
        <v>0</v>
      </c>
      <c r="AD19"/>
      <c r="AE19" s="162">
        <f t="shared" si="18"/>
        <v>0</v>
      </c>
      <c r="AF19" s="160">
        <v>0</v>
      </c>
      <c r="AG19" s="170">
        <f t="shared" si="19"/>
        <v>0</v>
      </c>
    </row>
    <row r="20" spans="1:33" s="7" customFormat="1" ht="15" x14ac:dyDescent="0.2">
      <c r="A20" s="239" t="s">
        <v>13</v>
      </c>
      <c r="B20" s="240"/>
      <c r="C20"/>
      <c r="D20" s="259"/>
      <c r="E20" s="260"/>
      <c r="F20" s="150">
        <f>SUM(F15:F19)</f>
        <v>0</v>
      </c>
      <c r="G20" s="151">
        <f>SUM(G15:G19)</f>
        <v>0</v>
      </c>
      <c r="H20"/>
      <c r="I20" s="259"/>
      <c r="J20" s="260"/>
      <c r="K20" s="150">
        <f>SUM(K15:K19)</f>
        <v>0</v>
      </c>
      <c r="L20" s="151">
        <f>SUM(L15:L19)</f>
        <v>0</v>
      </c>
      <c r="M20"/>
      <c r="N20" s="259"/>
      <c r="O20" s="260"/>
      <c r="P20" s="150">
        <f>SUM(P15:P19)</f>
        <v>0</v>
      </c>
      <c r="Q20" s="151">
        <f>SUM(Q15:Q19)</f>
        <v>0</v>
      </c>
      <c r="R20"/>
      <c r="S20" s="264"/>
      <c r="T20" s="265"/>
      <c r="U20" s="119"/>
      <c r="V20" s="120"/>
      <c r="W20"/>
      <c r="X20" s="259"/>
      <c r="Y20" s="260"/>
      <c r="Z20" s="68">
        <f>SUM(Z15:Z19)</f>
        <v>0</v>
      </c>
      <c r="AA20" s="69">
        <f>SUM(AA15:AA19)</f>
        <v>0</v>
      </c>
      <c r="AB20"/>
      <c r="AC20" s="180">
        <f t="shared" si="17"/>
        <v>0</v>
      </c>
      <c r="AD20"/>
      <c r="AE20" s="163">
        <f t="shared" si="18"/>
        <v>0</v>
      </c>
      <c r="AF20" s="164">
        <f>SUM(AF15:AF19)</f>
        <v>0</v>
      </c>
      <c r="AG20" s="165">
        <f>SUM(AG15:AG19)</f>
        <v>0</v>
      </c>
    </row>
    <row r="21" spans="1:33" ht="15.75" x14ac:dyDescent="0.25">
      <c r="A21" s="268" t="s">
        <v>14</v>
      </c>
      <c r="B21" s="268"/>
      <c r="D21" s="248"/>
      <c r="E21" s="248"/>
      <c r="F21" s="248"/>
      <c r="G21" s="248"/>
      <c r="I21" s="248"/>
      <c r="J21" s="248"/>
      <c r="K21" s="248"/>
      <c r="L21" s="248"/>
      <c r="N21" s="248"/>
      <c r="O21" s="248"/>
      <c r="P21" s="248"/>
      <c r="Q21" s="248"/>
      <c r="S21" s="263"/>
      <c r="T21" s="263"/>
      <c r="U21" s="263"/>
      <c r="V21" s="263"/>
      <c r="X21" s="248"/>
      <c r="Y21" s="248"/>
      <c r="Z21" s="248"/>
      <c r="AA21" s="248"/>
    </row>
    <row r="22" spans="1:33" ht="38.25" x14ac:dyDescent="0.2">
      <c r="A22" s="8" t="s">
        <v>11</v>
      </c>
      <c r="B22" s="9" t="s">
        <v>12</v>
      </c>
      <c r="D22" s="244"/>
      <c r="E22" s="245"/>
      <c r="F22" s="11" t="s">
        <v>23</v>
      </c>
      <c r="G22" s="12" t="s">
        <v>85</v>
      </c>
      <c r="I22" s="244"/>
      <c r="J22" s="245"/>
      <c r="K22" s="11" t="s">
        <v>23</v>
      </c>
      <c r="L22" s="12" t="s">
        <v>85</v>
      </c>
      <c r="N22" s="244"/>
      <c r="O22" s="245"/>
      <c r="P22" s="11" t="s">
        <v>23</v>
      </c>
      <c r="Q22" s="12" t="s">
        <v>85</v>
      </c>
      <c r="X22" s="244"/>
      <c r="Y22" s="245"/>
      <c r="Z22" s="11" t="s">
        <v>23</v>
      </c>
      <c r="AA22" s="12"/>
      <c r="AC22" s="14" t="s">
        <v>81</v>
      </c>
      <c r="AE22" s="141" t="s">
        <v>84</v>
      </c>
      <c r="AF22" s="167" t="s">
        <v>86</v>
      </c>
      <c r="AG22" s="168" t="s">
        <v>90</v>
      </c>
    </row>
    <row r="23" spans="1:33" x14ac:dyDescent="0.2">
      <c r="A23" s="59"/>
      <c r="B23" s="60"/>
      <c r="D23" s="242"/>
      <c r="E23" s="243"/>
      <c r="F23" s="72"/>
      <c r="G23" s="64"/>
      <c r="I23" s="242"/>
      <c r="J23" s="243"/>
      <c r="K23" s="72"/>
      <c r="L23" s="64"/>
      <c r="N23" s="242"/>
      <c r="O23" s="243"/>
      <c r="P23" s="72"/>
      <c r="Q23" s="64"/>
      <c r="X23" s="242"/>
      <c r="Y23" s="243"/>
      <c r="Z23" s="72"/>
      <c r="AA23" s="64"/>
      <c r="AC23" s="178">
        <f t="shared" ref="AC23:AC27" si="20">SUM(F23+K23+P23+U23+Z23)</f>
        <v>0</v>
      </c>
      <c r="AE23" s="159">
        <f>SUM(G23+L23+Q23)</f>
        <v>0</v>
      </c>
      <c r="AF23" s="160">
        <v>0</v>
      </c>
      <c r="AG23" s="170">
        <f>AC23-AE23-AF23</f>
        <v>0</v>
      </c>
    </row>
    <row r="24" spans="1:33" x14ac:dyDescent="0.2">
      <c r="A24" s="59"/>
      <c r="B24" s="60"/>
      <c r="D24" s="234"/>
      <c r="E24" s="235"/>
      <c r="F24" s="72"/>
      <c r="G24" s="64"/>
      <c r="I24" s="234"/>
      <c r="J24" s="235"/>
      <c r="K24" s="72"/>
      <c r="L24" s="64"/>
      <c r="N24" s="234"/>
      <c r="O24" s="235"/>
      <c r="P24" s="72"/>
      <c r="Q24" s="64"/>
      <c r="X24" s="234"/>
      <c r="Y24" s="235"/>
      <c r="Z24" s="72"/>
      <c r="AA24" s="64"/>
      <c r="AC24" s="178">
        <f t="shared" si="20"/>
        <v>0</v>
      </c>
      <c r="AE24" s="159">
        <f>SUM(G24+L24+Q24)</f>
        <v>0</v>
      </c>
      <c r="AF24" s="160">
        <v>0</v>
      </c>
      <c r="AG24" s="170">
        <f t="shared" ref="AG24:AG26" si="21">AC24-AE24-AF24</f>
        <v>0</v>
      </c>
    </row>
    <row r="25" spans="1:33" x14ac:dyDescent="0.2">
      <c r="A25" s="59"/>
      <c r="B25" s="60"/>
      <c r="D25" s="234"/>
      <c r="E25" s="235"/>
      <c r="F25" s="72"/>
      <c r="G25" s="64"/>
      <c r="I25" s="234"/>
      <c r="J25" s="235"/>
      <c r="K25" s="72"/>
      <c r="L25" s="64"/>
      <c r="N25" s="234"/>
      <c r="O25" s="235"/>
      <c r="P25" s="72"/>
      <c r="Q25" s="64"/>
      <c r="X25" s="234"/>
      <c r="Y25" s="235"/>
      <c r="Z25" s="72"/>
      <c r="AA25" s="64"/>
      <c r="AC25" s="178">
        <f t="shared" si="20"/>
        <v>0</v>
      </c>
      <c r="AE25" s="159">
        <f>SUM(G25+L25+Q25)</f>
        <v>0</v>
      </c>
      <c r="AF25" s="160">
        <v>0</v>
      </c>
      <c r="AG25" s="170">
        <f t="shared" si="21"/>
        <v>0</v>
      </c>
    </row>
    <row r="26" spans="1:33" s="2" customFormat="1" x14ac:dyDescent="0.2">
      <c r="A26" s="59"/>
      <c r="B26" s="60"/>
      <c r="D26" s="236"/>
      <c r="E26" s="237"/>
      <c r="F26" s="72"/>
      <c r="G26" s="64"/>
      <c r="I26" s="236"/>
      <c r="J26" s="237"/>
      <c r="K26" s="72"/>
      <c r="L26" s="64"/>
      <c r="N26" s="236"/>
      <c r="O26" s="237"/>
      <c r="P26" s="72"/>
      <c r="Q26" s="64"/>
      <c r="S26"/>
      <c r="T26"/>
      <c r="U26"/>
      <c r="V26"/>
      <c r="X26" s="236"/>
      <c r="Y26" s="237"/>
      <c r="Z26" s="72"/>
      <c r="AA26" s="64"/>
      <c r="AC26" s="179">
        <f t="shared" si="20"/>
        <v>0</v>
      </c>
      <c r="AD26"/>
      <c r="AE26" s="162">
        <f>SUM(G26+L26+Q26)</f>
        <v>0</v>
      </c>
      <c r="AF26" s="160">
        <v>0</v>
      </c>
      <c r="AG26" s="170">
        <f t="shared" si="21"/>
        <v>0</v>
      </c>
    </row>
    <row r="27" spans="1:33" s="7" customFormat="1" ht="15" x14ac:dyDescent="0.2">
      <c r="A27" s="239" t="s">
        <v>29</v>
      </c>
      <c r="B27" s="240"/>
      <c r="C27"/>
      <c r="D27" s="227"/>
      <c r="E27" s="228"/>
      <c r="F27" s="68">
        <f>SUM(F23:F26)</f>
        <v>0</v>
      </c>
      <c r="G27" s="69">
        <f>SUM(G23:G26)</f>
        <v>0</v>
      </c>
      <c r="H27"/>
      <c r="I27" s="227"/>
      <c r="J27" s="228"/>
      <c r="K27" s="68">
        <f>SUM(K23:K26)</f>
        <v>0</v>
      </c>
      <c r="L27" s="69">
        <f>SUM(L23:L26)</f>
        <v>0</v>
      </c>
      <c r="M27"/>
      <c r="N27" s="227"/>
      <c r="O27" s="228"/>
      <c r="P27" s="68">
        <f>SUM(P23:P26)</f>
        <v>0</v>
      </c>
      <c r="Q27" s="69">
        <f>SUM(Q23:Q26)</f>
        <v>0</v>
      </c>
      <c r="R27"/>
      <c r="S27"/>
      <c r="T27"/>
      <c r="U27"/>
      <c r="V27"/>
      <c r="W27"/>
      <c r="X27" s="227"/>
      <c r="Y27" s="228"/>
      <c r="Z27" s="68">
        <f>SUM(Z23:Z26)</f>
        <v>0</v>
      </c>
      <c r="AA27" s="69">
        <f>SUM(AA23:AA26)</f>
        <v>0</v>
      </c>
      <c r="AB27"/>
      <c r="AC27" s="180">
        <f t="shared" si="20"/>
        <v>0</v>
      </c>
      <c r="AD27"/>
      <c r="AE27" s="163">
        <f>SUM(G27+L27+Q27)</f>
        <v>0</v>
      </c>
      <c r="AF27" s="164">
        <f>SUM(AF23:AF26)</f>
        <v>0</v>
      </c>
      <c r="AG27" s="165">
        <f>SUM(AG23:AG26)</f>
        <v>0</v>
      </c>
    </row>
    <row r="28" spans="1:33" ht="15.75" x14ac:dyDescent="0.25">
      <c r="A28" s="268" t="s">
        <v>28</v>
      </c>
      <c r="B28" s="268"/>
      <c r="D28" s="248"/>
      <c r="E28" s="248"/>
      <c r="F28" s="248"/>
      <c r="G28" s="248"/>
      <c r="I28" s="248"/>
      <c r="J28" s="248"/>
      <c r="K28" s="248"/>
      <c r="L28" s="248"/>
      <c r="N28" s="248"/>
      <c r="O28" s="248"/>
      <c r="P28" s="248"/>
      <c r="Q28" s="248"/>
      <c r="X28" s="248"/>
      <c r="Y28" s="248"/>
      <c r="Z28" s="248"/>
      <c r="AA28" s="248"/>
    </row>
    <row r="29" spans="1:33" ht="38.25" x14ac:dyDescent="0.2">
      <c r="A29" s="8" t="s">
        <v>11</v>
      </c>
      <c r="B29" s="9" t="s">
        <v>12</v>
      </c>
      <c r="D29" s="244"/>
      <c r="E29" s="245"/>
      <c r="F29" s="11" t="s">
        <v>23</v>
      </c>
      <c r="G29" s="12" t="s">
        <v>85</v>
      </c>
      <c r="I29" s="244"/>
      <c r="J29" s="245"/>
      <c r="K29" s="11" t="s">
        <v>23</v>
      </c>
      <c r="L29" s="12" t="s">
        <v>85</v>
      </c>
      <c r="N29" s="244"/>
      <c r="O29" s="245"/>
      <c r="P29" s="11" t="s">
        <v>23</v>
      </c>
      <c r="Q29" s="12" t="s">
        <v>85</v>
      </c>
      <c r="X29" s="244"/>
      <c r="Y29" s="245"/>
      <c r="Z29" s="11" t="s">
        <v>23</v>
      </c>
      <c r="AA29" s="12"/>
      <c r="AC29" s="14" t="s">
        <v>81</v>
      </c>
      <c r="AE29" s="141" t="s">
        <v>84</v>
      </c>
      <c r="AF29" s="167" t="s">
        <v>86</v>
      </c>
      <c r="AG29" s="168" t="s">
        <v>90</v>
      </c>
    </row>
    <row r="30" spans="1:33" x14ac:dyDescent="0.2">
      <c r="A30" s="23" t="s">
        <v>33</v>
      </c>
      <c r="B30" s="24" t="s">
        <v>22</v>
      </c>
      <c r="C30" s="20"/>
      <c r="D30" s="257"/>
      <c r="E30" s="258"/>
      <c r="F30" s="173">
        <f>2000/12*D12</f>
        <v>0</v>
      </c>
      <c r="G30" s="174"/>
      <c r="H30" s="20"/>
      <c r="I30" s="257"/>
      <c r="J30" s="258"/>
      <c r="K30" s="173">
        <f>2000/12*I12</f>
        <v>0</v>
      </c>
      <c r="L30" s="174"/>
      <c r="M30" s="20"/>
      <c r="N30" s="257"/>
      <c r="O30" s="258"/>
      <c r="P30" s="173">
        <f>2000/12*N12</f>
        <v>0</v>
      </c>
      <c r="Q30" s="174"/>
      <c r="R30" s="20"/>
      <c r="W30" s="20"/>
      <c r="X30" s="249"/>
      <c r="Y30" s="250"/>
      <c r="Z30" s="15">
        <f>2000/12*X12</f>
        <v>0</v>
      </c>
      <c r="AA30" s="16"/>
      <c r="AB30" s="20"/>
      <c r="AC30" s="181">
        <f t="shared" ref="AC30:AC32" si="22">SUM(F30+K30+P30+U30+Z30)</f>
        <v>0</v>
      </c>
      <c r="AE30" s="182">
        <f>SUM(G30+L30+Q30)</f>
        <v>0</v>
      </c>
      <c r="AF30" s="160">
        <v>0</v>
      </c>
      <c r="AG30" s="170">
        <f>AC30-AE30-AF30</f>
        <v>0</v>
      </c>
    </row>
    <row r="31" spans="1:33" x14ac:dyDescent="0.2">
      <c r="A31" s="21"/>
      <c r="B31" s="19"/>
      <c r="C31" s="20"/>
      <c r="D31" s="251"/>
      <c r="E31" s="252"/>
      <c r="F31" s="175"/>
      <c r="G31" s="174"/>
      <c r="H31" s="20"/>
      <c r="I31" s="251"/>
      <c r="J31" s="252"/>
      <c r="K31" s="175"/>
      <c r="L31" s="174"/>
      <c r="M31" s="20"/>
      <c r="N31" s="251"/>
      <c r="O31" s="252"/>
      <c r="P31" s="175"/>
      <c r="Q31" s="174"/>
      <c r="R31" s="20"/>
      <c r="W31" s="20"/>
      <c r="X31" s="251"/>
      <c r="Y31" s="252"/>
      <c r="Z31" s="22"/>
      <c r="AA31" s="16"/>
      <c r="AB31" s="20"/>
      <c r="AC31" s="181">
        <f t="shared" si="22"/>
        <v>0</v>
      </c>
      <c r="AE31" s="182">
        <f>SUM(G31+L31+Q31)</f>
        <v>0</v>
      </c>
      <c r="AF31" s="160">
        <v>0</v>
      </c>
      <c r="AG31" s="170">
        <f>AC31-AE31-AF31</f>
        <v>0</v>
      </c>
    </row>
    <row r="32" spans="1:33" s="7" customFormat="1" ht="15" x14ac:dyDescent="0.25">
      <c r="A32" s="255" t="s">
        <v>27</v>
      </c>
      <c r="B32" s="256"/>
      <c r="C32" s="20"/>
      <c r="D32" s="253"/>
      <c r="E32" s="254"/>
      <c r="F32" s="176">
        <f>SUM(F30:F31)</f>
        <v>0</v>
      </c>
      <c r="G32" s="177">
        <f>SUM(G30:G31)</f>
        <v>0</v>
      </c>
      <c r="H32" s="20"/>
      <c r="I32" s="253"/>
      <c r="J32" s="254"/>
      <c r="K32" s="176">
        <f>SUM(K30:K31)</f>
        <v>0</v>
      </c>
      <c r="L32" s="177">
        <f>SUM(L30:L31)</f>
        <v>0</v>
      </c>
      <c r="M32" s="20"/>
      <c r="N32" s="253"/>
      <c r="O32" s="254"/>
      <c r="P32" s="176">
        <f>SUM(P30:P31)</f>
        <v>0</v>
      </c>
      <c r="Q32" s="177">
        <f>SUM(Q30:Q31)</f>
        <v>0</v>
      </c>
      <c r="R32" s="20"/>
      <c r="S32"/>
      <c r="T32"/>
      <c r="U32"/>
      <c r="V32"/>
      <c r="W32" s="20"/>
      <c r="X32" s="253"/>
      <c r="Y32" s="254"/>
      <c r="Z32" s="17">
        <f>SUM(Z30:Z31)</f>
        <v>0</v>
      </c>
      <c r="AA32" s="18">
        <f>SUM(AA30:AA31)</f>
        <v>0</v>
      </c>
      <c r="AB32" s="20"/>
      <c r="AC32" s="183">
        <f t="shared" si="22"/>
        <v>0</v>
      </c>
      <c r="AD32"/>
      <c r="AE32" s="184">
        <f>SUM(G32+L32+Q32)</f>
        <v>0</v>
      </c>
      <c r="AF32" s="164">
        <f>SUM(AF30:AF31)</f>
        <v>0</v>
      </c>
      <c r="AG32" s="165">
        <f>SUM(AG30:AG31)</f>
        <v>0</v>
      </c>
    </row>
    <row r="33" spans="1:33" ht="15.75" x14ac:dyDescent="0.25">
      <c r="A33" s="268" t="s">
        <v>15</v>
      </c>
      <c r="B33" s="268"/>
      <c r="D33" s="248"/>
      <c r="E33" s="248"/>
      <c r="F33" s="248"/>
      <c r="G33" s="248"/>
      <c r="I33" s="248"/>
      <c r="J33" s="248"/>
      <c r="K33" s="248"/>
      <c r="L33" s="248"/>
      <c r="N33" s="248"/>
      <c r="O33" s="248"/>
      <c r="P33" s="248"/>
      <c r="Q33" s="248"/>
      <c r="X33" s="248"/>
      <c r="Y33" s="248"/>
      <c r="Z33" s="248"/>
      <c r="AA33" s="248"/>
    </row>
    <row r="34" spans="1:33" ht="38.25" x14ac:dyDescent="0.2">
      <c r="A34" s="8" t="s">
        <v>16</v>
      </c>
      <c r="B34" s="9" t="s">
        <v>17</v>
      </c>
      <c r="D34" s="244"/>
      <c r="E34" s="245"/>
      <c r="F34" s="11" t="s">
        <v>23</v>
      </c>
      <c r="G34" s="12" t="s">
        <v>85</v>
      </c>
      <c r="I34" s="244"/>
      <c r="J34" s="245"/>
      <c r="K34" s="11" t="s">
        <v>23</v>
      </c>
      <c r="L34" s="12" t="s">
        <v>85</v>
      </c>
      <c r="N34" s="244"/>
      <c r="O34" s="245"/>
      <c r="P34" s="11" t="s">
        <v>23</v>
      </c>
      <c r="Q34" s="12" t="s">
        <v>85</v>
      </c>
      <c r="X34" s="244"/>
      <c r="Y34" s="245"/>
      <c r="Z34" s="11" t="s">
        <v>23</v>
      </c>
      <c r="AA34" s="12"/>
      <c r="AC34" s="14" t="s">
        <v>81</v>
      </c>
      <c r="AE34" s="141" t="s">
        <v>84</v>
      </c>
      <c r="AF34" s="167" t="s">
        <v>86</v>
      </c>
      <c r="AG34" s="168" t="s">
        <v>90</v>
      </c>
    </row>
    <row r="35" spans="1:33" x14ac:dyDescent="0.2">
      <c r="A35" s="59"/>
      <c r="B35" s="60"/>
      <c r="D35" s="242"/>
      <c r="E35" s="243"/>
      <c r="F35" s="185"/>
      <c r="G35" s="158"/>
      <c r="I35" s="242"/>
      <c r="J35" s="243"/>
      <c r="K35" s="185"/>
      <c r="L35" s="158"/>
      <c r="N35" s="242"/>
      <c r="O35" s="243"/>
      <c r="P35" s="185"/>
      <c r="Q35" s="158"/>
      <c r="X35" s="242"/>
      <c r="Y35" s="243"/>
      <c r="Z35" s="72"/>
      <c r="AA35" s="64"/>
      <c r="AC35" s="178">
        <f t="shared" ref="AC35:AC39" si="23">SUM(F35+K35+P35+U35+Z35)</f>
        <v>0</v>
      </c>
      <c r="AE35" s="159">
        <f>SUM(G35+L35+Q35)</f>
        <v>0</v>
      </c>
      <c r="AF35" s="160">
        <v>0</v>
      </c>
      <c r="AG35" s="170">
        <f>AC35-AE35-AF35</f>
        <v>0</v>
      </c>
    </row>
    <row r="36" spans="1:33" x14ac:dyDescent="0.2">
      <c r="A36" s="59"/>
      <c r="B36" s="60"/>
      <c r="D36" s="234"/>
      <c r="E36" s="235"/>
      <c r="F36" s="185"/>
      <c r="G36" s="158"/>
      <c r="I36" s="234"/>
      <c r="J36" s="235"/>
      <c r="K36" s="185"/>
      <c r="L36" s="158"/>
      <c r="N36" s="234"/>
      <c r="O36" s="235"/>
      <c r="P36" s="185"/>
      <c r="Q36" s="158"/>
      <c r="X36" s="234"/>
      <c r="Y36" s="235"/>
      <c r="Z36" s="72"/>
      <c r="AA36" s="64"/>
      <c r="AC36" s="178">
        <f t="shared" si="23"/>
        <v>0</v>
      </c>
      <c r="AE36" s="159">
        <f>SUM(G36+L36+Q36)</f>
        <v>0</v>
      </c>
      <c r="AF36" s="160">
        <v>0</v>
      </c>
      <c r="AG36" s="170">
        <f t="shared" ref="AG36:AG38" si="24">AC36-AE36-AF36</f>
        <v>0</v>
      </c>
    </row>
    <row r="37" spans="1:33" x14ac:dyDescent="0.2">
      <c r="A37" s="59"/>
      <c r="B37" s="60"/>
      <c r="D37" s="234"/>
      <c r="E37" s="235"/>
      <c r="F37" s="185"/>
      <c r="G37" s="158"/>
      <c r="I37" s="234"/>
      <c r="J37" s="235"/>
      <c r="K37" s="185"/>
      <c r="L37" s="158"/>
      <c r="N37" s="234"/>
      <c r="O37" s="235"/>
      <c r="P37" s="185"/>
      <c r="Q37" s="158"/>
      <c r="X37" s="234"/>
      <c r="Y37" s="235"/>
      <c r="Z37" s="72"/>
      <c r="AA37" s="64"/>
      <c r="AC37" s="178">
        <f t="shared" si="23"/>
        <v>0</v>
      </c>
      <c r="AE37" s="159">
        <f>SUM(G37+L37+Q37)</f>
        <v>0</v>
      </c>
      <c r="AF37" s="160">
        <v>0</v>
      </c>
      <c r="AG37" s="170">
        <f t="shared" si="24"/>
        <v>0</v>
      </c>
    </row>
    <row r="38" spans="1:33" s="2" customFormat="1" x14ac:dyDescent="0.2">
      <c r="A38" s="59"/>
      <c r="B38" s="60"/>
      <c r="D38" s="236"/>
      <c r="E38" s="237"/>
      <c r="F38" s="185"/>
      <c r="G38" s="158"/>
      <c r="I38" s="236"/>
      <c r="J38" s="237"/>
      <c r="K38" s="185"/>
      <c r="L38" s="158"/>
      <c r="N38" s="236"/>
      <c r="O38" s="237"/>
      <c r="P38" s="185"/>
      <c r="Q38" s="158"/>
      <c r="S38"/>
      <c r="T38"/>
      <c r="U38"/>
      <c r="V38"/>
      <c r="X38" s="236"/>
      <c r="Y38" s="237"/>
      <c r="Z38" s="72"/>
      <c r="AA38" s="64"/>
      <c r="AC38" s="179">
        <f t="shared" si="23"/>
        <v>0</v>
      </c>
      <c r="AD38"/>
      <c r="AE38" s="162">
        <f>SUM(G38+L38+Q38)</f>
        <v>0</v>
      </c>
      <c r="AF38" s="160">
        <v>0</v>
      </c>
      <c r="AG38" s="170">
        <f t="shared" si="24"/>
        <v>0</v>
      </c>
    </row>
    <row r="39" spans="1:33" s="7" customFormat="1" ht="15" x14ac:dyDescent="0.2">
      <c r="A39" s="239" t="s">
        <v>18</v>
      </c>
      <c r="B39" s="240"/>
      <c r="C39"/>
      <c r="D39" s="227"/>
      <c r="E39" s="228"/>
      <c r="F39" s="155">
        <f>SUM(F35:F38)</f>
        <v>0</v>
      </c>
      <c r="G39" s="156">
        <f>SUM(G35:G38)</f>
        <v>0</v>
      </c>
      <c r="H39"/>
      <c r="I39" s="227"/>
      <c r="J39" s="228"/>
      <c r="K39" s="150">
        <f>SUM(K35:K38)</f>
        <v>0</v>
      </c>
      <c r="L39" s="151">
        <f>SUM(L35:L38)</f>
        <v>0</v>
      </c>
      <c r="M39"/>
      <c r="N39" s="227"/>
      <c r="O39" s="228"/>
      <c r="P39" s="150">
        <f>SUM(P35:P38)</f>
        <v>0</v>
      </c>
      <c r="Q39" s="151">
        <f>SUM(Q35:Q38)</f>
        <v>0</v>
      </c>
      <c r="R39"/>
      <c r="S39"/>
      <c r="T39"/>
      <c r="U39"/>
      <c r="V39"/>
      <c r="W39"/>
      <c r="X39" s="227"/>
      <c r="Y39" s="228"/>
      <c r="Z39" s="68">
        <f>SUM(Z35:Z38)</f>
        <v>0</v>
      </c>
      <c r="AA39" s="69">
        <f>SUM(AA35:AA38)</f>
        <v>0</v>
      </c>
      <c r="AB39"/>
      <c r="AC39" s="180">
        <f t="shared" si="23"/>
        <v>0</v>
      </c>
      <c r="AD39"/>
      <c r="AE39" s="163">
        <f>SUM(G39+L39+Q39)</f>
        <v>0</v>
      </c>
      <c r="AF39" s="164">
        <f>SUM(AF35:AF38)</f>
        <v>0</v>
      </c>
      <c r="AG39" s="165">
        <f>SUM(AG35:AG38)</f>
        <v>0</v>
      </c>
    </row>
    <row r="40" spans="1:33" ht="15.75" x14ac:dyDescent="0.25">
      <c r="A40" s="268" t="s">
        <v>26</v>
      </c>
      <c r="B40" s="268"/>
      <c r="D40" s="248"/>
      <c r="E40" s="248"/>
      <c r="F40" s="248"/>
      <c r="G40" s="248"/>
      <c r="I40" s="248"/>
      <c r="J40" s="248"/>
      <c r="K40" s="248"/>
      <c r="L40" s="248"/>
      <c r="N40" s="248"/>
      <c r="O40" s="248"/>
      <c r="P40" s="248"/>
      <c r="Q40" s="248"/>
      <c r="X40" s="248"/>
      <c r="Y40" s="248"/>
      <c r="Z40" s="248"/>
      <c r="AA40" s="248"/>
    </row>
    <row r="41" spans="1:33" ht="63.75" x14ac:dyDescent="0.2">
      <c r="A41" s="8" t="s">
        <v>102</v>
      </c>
      <c r="B41" s="9" t="s">
        <v>12</v>
      </c>
      <c r="D41" s="244"/>
      <c r="E41" s="245"/>
      <c r="F41" s="11" t="s">
        <v>23</v>
      </c>
      <c r="G41" s="12" t="s">
        <v>85</v>
      </c>
      <c r="I41" s="244"/>
      <c r="J41" s="245"/>
      <c r="K41" s="11" t="s">
        <v>23</v>
      </c>
      <c r="L41" s="12" t="s">
        <v>85</v>
      </c>
      <c r="N41" s="244"/>
      <c r="O41" s="245"/>
      <c r="P41" s="11" t="s">
        <v>23</v>
      </c>
      <c r="Q41" s="12" t="s">
        <v>85</v>
      </c>
      <c r="S41" s="244"/>
      <c r="T41" s="245"/>
      <c r="U41" s="11" t="s">
        <v>23</v>
      </c>
      <c r="V41" s="12"/>
      <c r="X41" s="244"/>
      <c r="Y41" s="245"/>
      <c r="Z41" s="11" t="s">
        <v>23</v>
      </c>
      <c r="AA41" s="12"/>
      <c r="AC41" s="14" t="s">
        <v>81</v>
      </c>
      <c r="AE41" s="141" t="s">
        <v>84</v>
      </c>
      <c r="AF41" s="167" t="s">
        <v>86</v>
      </c>
      <c r="AG41" s="168" t="s">
        <v>90</v>
      </c>
    </row>
    <row r="42" spans="1:33" x14ac:dyDescent="0.2">
      <c r="A42" s="124"/>
      <c r="B42" s="60"/>
      <c r="D42" s="242"/>
      <c r="E42" s="243"/>
      <c r="F42" s="185"/>
      <c r="G42" s="158"/>
      <c r="I42" s="242"/>
      <c r="J42" s="243"/>
      <c r="K42" s="185"/>
      <c r="L42" s="158"/>
      <c r="N42" s="242"/>
      <c r="O42" s="243"/>
      <c r="P42" s="185"/>
      <c r="Q42" s="148"/>
      <c r="S42" s="242"/>
      <c r="T42" s="243"/>
      <c r="U42" s="185"/>
      <c r="V42" s="158"/>
      <c r="X42" s="242"/>
      <c r="Y42" s="243"/>
      <c r="Z42" s="72"/>
      <c r="AA42" s="64"/>
      <c r="AC42" s="178">
        <f t="shared" ref="AC42:AC46" si="25">SUM(F42+K42+P42+U42+Z42)</f>
        <v>0</v>
      </c>
      <c r="AE42" s="159">
        <f>SUM(G42+L42+Q42)</f>
        <v>0</v>
      </c>
      <c r="AF42" s="160">
        <v>0</v>
      </c>
      <c r="AG42" s="170">
        <f>AC42-AE42-AF42</f>
        <v>0</v>
      </c>
    </row>
    <row r="43" spans="1:33" x14ac:dyDescent="0.2">
      <c r="A43" s="59"/>
      <c r="B43" s="60"/>
      <c r="D43" s="234"/>
      <c r="E43" s="235"/>
      <c r="F43" s="185"/>
      <c r="G43" s="158"/>
      <c r="I43" s="234"/>
      <c r="J43" s="235"/>
      <c r="K43" s="185"/>
      <c r="L43" s="158"/>
      <c r="N43" s="234"/>
      <c r="O43" s="235"/>
      <c r="P43" s="185"/>
      <c r="Q43" s="158"/>
      <c r="S43" s="234"/>
      <c r="T43" s="235"/>
      <c r="U43" s="185"/>
      <c r="V43" s="158"/>
      <c r="X43" s="234"/>
      <c r="Y43" s="235"/>
      <c r="Z43" s="72"/>
      <c r="AA43" s="64"/>
      <c r="AC43" s="178">
        <f t="shared" si="25"/>
        <v>0</v>
      </c>
      <c r="AE43" s="159">
        <f>SUM(G43+L43+Q43)</f>
        <v>0</v>
      </c>
      <c r="AF43" s="160">
        <v>0</v>
      </c>
      <c r="AG43" s="170">
        <f t="shared" ref="AG43:AG45" si="26">AC43-AE43-AF43</f>
        <v>0</v>
      </c>
    </row>
    <row r="44" spans="1:33" x14ac:dyDescent="0.2">
      <c r="A44" s="59"/>
      <c r="B44" s="60"/>
      <c r="D44" s="234"/>
      <c r="E44" s="235"/>
      <c r="F44" s="185"/>
      <c r="G44" s="158"/>
      <c r="I44" s="234"/>
      <c r="J44" s="235"/>
      <c r="K44" s="185"/>
      <c r="L44" s="158"/>
      <c r="N44" s="234"/>
      <c r="O44" s="235"/>
      <c r="P44" s="185"/>
      <c r="Q44" s="158"/>
      <c r="S44" s="234"/>
      <c r="T44" s="235"/>
      <c r="U44" s="185"/>
      <c r="V44" s="158"/>
      <c r="X44" s="234"/>
      <c r="Y44" s="235"/>
      <c r="Z44" s="72"/>
      <c r="AA44" s="64"/>
      <c r="AC44" s="178">
        <f t="shared" si="25"/>
        <v>0</v>
      </c>
      <c r="AE44" s="159">
        <f>SUM(G44+L44+Q44)</f>
        <v>0</v>
      </c>
      <c r="AF44" s="160">
        <v>0</v>
      </c>
      <c r="AG44" s="170">
        <f t="shared" si="26"/>
        <v>0</v>
      </c>
    </row>
    <row r="45" spans="1:33" x14ac:dyDescent="0.2">
      <c r="A45" s="59"/>
      <c r="B45" s="60"/>
      <c r="C45" s="2"/>
      <c r="D45" s="236"/>
      <c r="E45" s="237"/>
      <c r="F45" s="185"/>
      <c r="G45" s="158"/>
      <c r="H45" s="2"/>
      <c r="I45" s="236"/>
      <c r="J45" s="237"/>
      <c r="K45" s="185"/>
      <c r="L45" s="158"/>
      <c r="M45" s="2"/>
      <c r="N45" s="236"/>
      <c r="O45" s="237"/>
      <c r="P45" s="185"/>
      <c r="Q45" s="158"/>
      <c r="R45" s="2"/>
      <c r="S45" s="236"/>
      <c r="T45" s="237"/>
      <c r="U45" s="185"/>
      <c r="V45" s="158"/>
      <c r="W45" s="2"/>
      <c r="X45" s="236"/>
      <c r="Y45" s="237"/>
      <c r="Z45" s="72"/>
      <c r="AA45" s="64"/>
      <c r="AB45" s="2"/>
      <c r="AC45" s="179">
        <f t="shared" si="25"/>
        <v>0</v>
      </c>
      <c r="AE45" s="162">
        <f>SUM(G45+L45+Q45)</f>
        <v>0</v>
      </c>
      <c r="AF45" s="160">
        <v>0</v>
      </c>
      <c r="AG45" s="170">
        <f t="shared" si="26"/>
        <v>0</v>
      </c>
    </row>
    <row r="46" spans="1:33" s="7" customFormat="1" ht="15" x14ac:dyDescent="0.2">
      <c r="A46" s="239" t="s">
        <v>25</v>
      </c>
      <c r="B46" s="240"/>
      <c r="C46"/>
      <c r="D46" s="227"/>
      <c r="E46" s="228"/>
      <c r="F46" s="150">
        <f>SUM(F42:F45)</f>
        <v>0</v>
      </c>
      <c r="G46" s="151">
        <f>SUM(G42:G45)</f>
        <v>0</v>
      </c>
      <c r="H46"/>
      <c r="I46" s="227"/>
      <c r="J46" s="228"/>
      <c r="K46" s="150">
        <f>SUM(K42:K45)</f>
        <v>0</v>
      </c>
      <c r="L46" s="151">
        <f>SUM(L42:L45)</f>
        <v>0</v>
      </c>
      <c r="M46"/>
      <c r="N46" s="227"/>
      <c r="O46" s="228"/>
      <c r="P46" s="150">
        <f>SUM(P42:P45)</f>
        <v>0</v>
      </c>
      <c r="Q46" s="151">
        <f>SUM(Q42:Q45)</f>
        <v>0</v>
      </c>
      <c r="R46"/>
      <c r="S46" s="227"/>
      <c r="T46" s="228"/>
      <c r="U46" s="150">
        <f>SUM(U42:U45)</f>
        <v>0</v>
      </c>
      <c r="V46" s="151">
        <f>SUM(V42:V45)</f>
        <v>0</v>
      </c>
      <c r="W46"/>
      <c r="X46" s="227"/>
      <c r="Y46" s="228"/>
      <c r="Z46" s="68">
        <f>SUM(Z42:Z45)</f>
        <v>0</v>
      </c>
      <c r="AA46" s="69">
        <f>SUM(AA42:AA45)</f>
        <v>0</v>
      </c>
      <c r="AB46"/>
      <c r="AC46" s="180">
        <f t="shared" si="25"/>
        <v>0</v>
      </c>
      <c r="AD46"/>
      <c r="AE46" s="163">
        <f>SUM(G46+L46+Q46)</f>
        <v>0</v>
      </c>
      <c r="AF46" s="164">
        <f>SUM(AF42:AF45)</f>
        <v>0</v>
      </c>
      <c r="AG46" s="165">
        <f>SUM(AG42:AG45)</f>
        <v>0</v>
      </c>
    </row>
    <row r="47" spans="1:33" ht="12.75" customHeight="1" x14ac:dyDescent="0.2">
      <c r="A47" s="274"/>
      <c r="B47" s="274"/>
      <c r="D47" s="246"/>
      <c r="E47" s="246"/>
      <c r="F47" s="246"/>
      <c r="G47" s="246"/>
      <c r="I47" s="246"/>
      <c r="J47" s="246"/>
      <c r="K47" s="246"/>
      <c r="L47" s="246"/>
      <c r="N47" s="246"/>
      <c r="O47" s="246"/>
      <c r="P47" s="246"/>
      <c r="Q47" s="246"/>
      <c r="S47" s="246"/>
      <c r="T47" s="246"/>
      <c r="U47" s="246"/>
      <c r="V47" s="246"/>
      <c r="X47" s="246"/>
      <c r="Y47" s="246"/>
      <c r="Z47" s="246"/>
      <c r="AA47" s="246"/>
    </row>
    <row r="48" spans="1:33" ht="18" x14ac:dyDescent="0.25">
      <c r="A48" s="269" t="s">
        <v>32</v>
      </c>
      <c r="B48" s="270"/>
      <c r="D48" s="247"/>
      <c r="E48" s="247"/>
      <c r="F48" s="247"/>
      <c r="G48" s="247"/>
      <c r="I48" s="247"/>
      <c r="J48" s="247"/>
      <c r="K48" s="247"/>
      <c r="L48" s="247"/>
      <c r="N48" s="247"/>
      <c r="O48" s="247"/>
      <c r="P48" s="247"/>
      <c r="Q48" s="247"/>
      <c r="S48" s="247"/>
      <c r="T48" s="247"/>
      <c r="U48" s="247"/>
      <c r="V48" s="247"/>
      <c r="X48" s="247"/>
      <c r="Y48" s="247"/>
      <c r="Z48" s="247"/>
      <c r="AA48" s="247"/>
      <c r="AE48" s="50"/>
      <c r="AF48" s="50"/>
      <c r="AG48" s="50"/>
    </row>
    <row r="49" spans="1:35" ht="15.75" x14ac:dyDescent="0.25">
      <c r="A49" s="268" t="s">
        <v>19</v>
      </c>
      <c r="B49" s="268"/>
      <c r="D49" s="238"/>
      <c r="E49" s="238"/>
      <c r="F49" s="238"/>
      <c r="G49" s="238"/>
      <c r="I49" s="238"/>
      <c r="J49" s="238"/>
      <c r="K49" s="238"/>
      <c r="L49" s="238"/>
      <c r="N49" s="238"/>
      <c r="O49" s="238"/>
      <c r="P49" s="238"/>
      <c r="Q49" s="238"/>
      <c r="S49" s="238"/>
      <c r="T49" s="238"/>
      <c r="U49" s="238"/>
      <c r="V49" s="238"/>
      <c r="X49" s="238"/>
      <c r="Y49" s="238"/>
      <c r="Z49" s="238"/>
      <c r="AA49" s="238"/>
    </row>
    <row r="50" spans="1:35" ht="38.25" x14ac:dyDescent="0.2">
      <c r="A50" s="221" t="s">
        <v>79</v>
      </c>
      <c r="B50" s="222"/>
      <c r="D50" s="244"/>
      <c r="E50" s="245"/>
      <c r="F50" s="11" t="s">
        <v>23</v>
      </c>
      <c r="G50" s="12" t="s">
        <v>85</v>
      </c>
      <c r="I50" s="244"/>
      <c r="J50" s="245"/>
      <c r="K50" s="11" t="s">
        <v>23</v>
      </c>
      <c r="L50" s="12" t="s">
        <v>85</v>
      </c>
      <c r="N50" s="244"/>
      <c r="O50" s="245"/>
      <c r="P50" s="11" t="s">
        <v>23</v>
      </c>
      <c r="Q50" s="12" t="s">
        <v>85</v>
      </c>
      <c r="S50" s="244"/>
      <c r="T50" s="245"/>
      <c r="U50" s="11" t="s">
        <v>23</v>
      </c>
      <c r="V50" s="12" t="s">
        <v>85</v>
      </c>
      <c r="X50" s="244"/>
      <c r="Y50" s="245"/>
      <c r="Z50" s="11" t="s">
        <v>23</v>
      </c>
      <c r="AA50" s="12"/>
      <c r="AC50" s="14" t="s">
        <v>81</v>
      </c>
      <c r="AE50" s="141" t="s">
        <v>84</v>
      </c>
      <c r="AF50" s="167" t="s">
        <v>86</v>
      </c>
      <c r="AG50" s="168" t="s">
        <v>90</v>
      </c>
    </row>
    <row r="51" spans="1:35" s="7" customFormat="1" ht="15" x14ac:dyDescent="0.25">
      <c r="A51" s="239" t="s">
        <v>20</v>
      </c>
      <c r="B51" s="240"/>
      <c r="C51"/>
      <c r="D51" s="227"/>
      <c r="E51" s="228"/>
      <c r="F51" s="151">
        <v>0</v>
      </c>
      <c r="G51" s="151">
        <f>0.25*(G12+G20+G27+G32+G46)</f>
        <v>0</v>
      </c>
      <c r="H51" s="187"/>
      <c r="I51" s="223"/>
      <c r="J51" s="224"/>
      <c r="K51" s="151">
        <v>0</v>
      </c>
      <c r="L51" s="151">
        <f>0.25*(L12+L20+L27+L32+L46)</f>
        <v>0</v>
      </c>
      <c r="M51" s="187"/>
      <c r="N51" s="223"/>
      <c r="O51" s="224"/>
      <c r="P51" s="151">
        <v>0</v>
      </c>
      <c r="Q51" s="151">
        <f>0.25*(Q12+Q20+Q27+Q32+Q46)</f>
        <v>0</v>
      </c>
      <c r="R51" s="187"/>
      <c r="S51" s="223"/>
      <c r="T51" s="224"/>
      <c r="U51" s="151">
        <v>0</v>
      </c>
      <c r="V51" s="151">
        <f>0.25*(V12+V20+V27+V32+V46)</f>
        <v>0</v>
      </c>
      <c r="W51"/>
      <c r="X51" s="227"/>
      <c r="Y51" s="228"/>
      <c r="Z51" s="68"/>
      <c r="AA51" s="69">
        <f>0.25*(AA12+AA46)</f>
        <v>0</v>
      </c>
      <c r="AB51"/>
      <c r="AC51" s="180">
        <f>SUM(F51+K51+P51+U51+Z51)</f>
        <v>0</v>
      </c>
      <c r="AD51"/>
      <c r="AE51" s="163">
        <f>SUM(G51+L51+Q51+V51+AA51)</f>
        <v>0</v>
      </c>
      <c r="AF51" s="199">
        <v>0</v>
      </c>
      <c r="AG51" s="200">
        <f>AC51-AE51</f>
        <v>0</v>
      </c>
      <c r="AH51" s="136"/>
      <c r="AI51" s="136"/>
    </row>
    <row r="52" spans="1:35" ht="12.75" customHeight="1" x14ac:dyDescent="0.25">
      <c r="A52" s="241"/>
      <c r="B52" s="241"/>
      <c r="D52" s="241"/>
      <c r="E52" s="241"/>
      <c r="F52" s="241"/>
      <c r="G52" s="241"/>
      <c r="I52" s="241"/>
      <c r="J52" s="241"/>
      <c r="K52" s="241"/>
      <c r="L52" s="241"/>
      <c r="N52" s="233"/>
      <c r="O52" s="233"/>
      <c r="P52" s="233"/>
      <c r="Q52" s="233"/>
      <c r="S52" s="233"/>
      <c r="T52" s="233"/>
      <c r="U52" s="233"/>
      <c r="V52" s="233"/>
      <c r="X52" s="233"/>
      <c r="Y52" s="233"/>
      <c r="Z52" s="233"/>
      <c r="AA52" s="233"/>
      <c r="AC52" s="137"/>
      <c r="AE52" s="3"/>
      <c r="AF52" s="3"/>
      <c r="AG52" s="3"/>
    </row>
    <row r="53" spans="1:35" ht="18" x14ac:dyDescent="0.25">
      <c r="A53" s="272" t="s">
        <v>91</v>
      </c>
      <c r="B53" s="273"/>
      <c r="D53" s="229"/>
      <c r="E53" s="230"/>
      <c r="F53" s="191"/>
      <c r="G53" s="192">
        <f>SUM(G12+G39+G20+G27+G32+G46+G51)</f>
        <v>0</v>
      </c>
      <c r="I53" s="229"/>
      <c r="J53" s="230"/>
      <c r="K53" s="191"/>
      <c r="L53" s="192">
        <f>SUM(L12+L39+L20+L27+L32+L46+L51)</f>
        <v>0</v>
      </c>
      <c r="N53" s="229"/>
      <c r="O53" s="230"/>
      <c r="P53" s="191"/>
      <c r="Q53" s="192">
        <f>SUM(Q12+Q39+Q20+Q27+Q32+Q46+Q51)</f>
        <v>0</v>
      </c>
      <c r="S53" s="229"/>
      <c r="T53" s="230"/>
      <c r="U53" s="191"/>
      <c r="V53" s="192">
        <f>SUM(V12+V39+V20+V27+V32+V46+V51)</f>
        <v>0</v>
      </c>
      <c r="X53" s="229"/>
      <c r="Y53" s="230"/>
      <c r="Z53" s="191"/>
      <c r="AA53" s="192">
        <f>SUM(AA12+AA39+AA20+AA27+AA32+AA46+AA51)</f>
        <v>0</v>
      </c>
      <c r="AC53" s="145"/>
      <c r="AE53" s="213">
        <f>AE12+AE20+AE27+AE32+AE39+AE46+AE51</f>
        <v>0</v>
      </c>
      <c r="AF53" s="211">
        <f>AF12+AF20+AF27+AF32+AF39+AF46</f>
        <v>0</v>
      </c>
      <c r="AG53" s="215">
        <f>IFERROR(AF53/AE54,0)</f>
        <v>0</v>
      </c>
      <c r="AH53" s="144"/>
    </row>
    <row r="54" spans="1:35" ht="18" customHeight="1" x14ac:dyDescent="0.25">
      <c r="A54" s="272" t="s">
        <v>52</v>
      </c>
      <c r="B54" s="273"/>
      <c r="D54" s="231"/>
      <c r="E54" s="232"/>
      <c r="F54" s="190">
        <f>SUM(F12+F39+F20+F27+F32+F46+F51)</f>
        <v>0</v>
      </c>
      <c r="G54" s="193"/>
      <c r="I54" s="231"/>
      <c r="J54" s="232"/>
      <c r="K54" s="190">
        <f>SUM(K12+K39+K20+K27+K32+K46+K51)</f>
        <v>0</v>
      </c>
      <c r="L54" s="193"/>
      <c r="N54" s="231"/>
      <c r="O54" s="232"/>
      <c r="P54" s="190">
        <f>SUM(P12+P39+P20+P27+P32+P46+P51)</f>
        <v>0</v>
      </c>
      <c r="Q54" s="193"/>
      <c r="S54" s="231"/>
      <c r="T54" s="232"/>
      <c r="U54" s="190">
        <f>SUM(U12+U39+U20+U27+U32+U46+U51)</f>
        <v>0</v>
      </c>
      <c r="V54" s="193"/>
      <c r="X54" s="231"/>
      <c r="Y54" s="232"/>
      <c r="Z54" s="190">
        <f>SUM(Z12+Z39+Z20+Z27+Z32+Z46+Z51)</f>
        <v>0</v>
      </c>
      <c r="AA54" s="193"/>
      <c r="AC54" s="212">
        <f>SUM(E54:Z54)</f>
        <v>0</v>
      </c>
      <c r="AE54" s="279">
        <f>AE53+AF53</f>
        <v>0</v>
      </c>
      <c r="AF54" s="280"/>
      <c r="AG54" s="214">
        <f>AG12+AG20+AG27+AG32+AG39+AG46+AG51</f>
        <v>0</v>
      </c>
      <c r="AI54" s="135"/>
    </row>
    <row r="55" spans="1:35" ht="17.25" customHeight="1" x14ac:dyDescent="0.25">
      <c r="A55" s="272" t="s">
        <v>94</v>
      </c>
      <c r="B55" s="273"/>
      <c r="D55" s="225"/>
      <c r="E55" s="226"/>
      <c r="F55" s="198">
        <f>F62</f>
        <v>0</v>
      </c>
      <c r="G55" s="194"/>
      <c r="I55" s="225"/>
      <c r="J55" s="226"/>
      <c r="K55" s="198">
        <f>K62</f>
        <v>0</v>
      </c>
      <c r="L55" s="194"/>
      <c r="N55" s="225"/>
      <c r="O55" s="226"/>
      <c r="P55" s="198">
        <f>P62</f>
        <v>0</v>
      </c>
      <c r="Q55" s="194"/>
      <c r="S55" s="225"/>
      <c r="T55" s="226"/>
      <c r="U55" s="198">
        <f>U62</f>
        <v>0</v>
      </c>
      <c r="V55" s="194"/>
      <c r="X55" s="225"/>
      <c r="Y55" s="226"/>
      <c r="Z55" s="198">
        <f>Z65</f>
        <v>0</v>
      </c>
      <c r="AA55" s="194"/>
      <c r="AC55" s="216">
        <f t="shared" ref="AC55:AC56" si="27">SUM(E55:Z55)</f>
        <v>0</v>
      </c>
      <c r="AE55" s="5"/>
      <c r="AF55" s="5"/>
      <c r="AG55" s="5"/>
    </row>
    <row r="56" spans="1:35" ht="17.25" customHeight="1" x14ac:dyDescent="0.25">
      <c r="A56" s="272" t="s">
        <v>95</v>
      </c>
      <c r="B56" s="273"/>
      <c r="D56" s="195"/>
      <c r="E56" s="188"/>
      <c r="F56" s="198">
        <f>F54+F55</f>
        <v>0</v>
      </c>
      <c r="G56" s="194"/>
      <c r="I56" s="195"/>
      <c r="J56" s="188"/>
      <c r="K56" s="198">
        <f>K54+K55</f>
        <v>0</v>
      </c>
      <c r="L56" s="194"/>
      <c r="N56" s="195"/>
      <c r="O56" s="188"/>
      <c r="P56" s="198">
        <f>P54+P55</f>
        <v>0</v>
      </c>
      <c r="Q56" s="194"/>
      <c r="S56" s="195"/>
      <c r="T56" s="188"/>
      <c r="U56" s="198">
        <f>U54+U55</f>
        <v>0</v>
      </c>
      <c r="V56" s="194"/>
      <c r="X56" s="195"/>
      <c r="Y56" s="188"/>
      <c r="Z56" s="198">
        <f>Z54+Z55</f>
        <v>0</v>
      </c>
      <c r="AA56" s="194"/>
      <c r="AC56" s="210">
        <f t="shared" si="27"/>
        <v>0</v>
      </c>
    </row>
    <row r="57" spans="1:35" ht="18" x14ac:dyDescent="0.25">
      <c r="A57" s="272" t="s">
        <v>92</v>
      </c>
      <c r="B57" s="273"/>
      <c r="D57" s="196"/>
      <c r="E57" s="197"/>
      <c r="F57" s="197"/>
      <c r="G57" s="192">
        <f>F61+G53</f>
        <v>0</v>
      </c>
      <c r="I57" s="196"/>
      <c r="J57" s="197"/>
      <c r="K57" s="197"/>
      <c r="L57" s="192">
        <f>K61+L53</f>
        <v>0</v>
      </c>
      <c r="N57" s="196"/>
      <c r="O57" s="197"/>
      <c r="P57" s="197"/>
      <c r="Q57" s="192">
        <f>Q53+P61</f>
        <v>0</v>
      </c>
      <c r="S57" s="196"/>
      <c r="T57" s="197"/>
      <c r="U57" s="197"/>
      <c r="V57" s="192">
        <f>V53+U61</f>
        <v>0</v>
      </c>
      <c r="X57" s="196"/>
      <c r="Y57" s="197"/>
      <c r="Z57" s="197"/>
      <c r="AA57" s="192">
        <f>AA53+Z55</f>
        <v>0</v>
      </c>
    </row>
    <row r="58" spans="1:35" ht="17.25" customHeight="1" x14ac:dyDescent="0.2">
      <c r="A58" s="4"/>
      <c r="B58" s="4"/>
      <c r="D58" s="189"/>
      <c r="E58" s="189"/>
      <c r="F58" s="189"/>
      <c r="G58" s="189"/>
      <c r="I58" s="189"/>
      <c r="J58" s="189"/>
      <c r="K58" s="189"/>
      <c r="L58" s="189"/>
      <c r="N58" s="140"/>
      <c r="O58" s="140"/>
      <c r="P58" s="140"/>
      <c r="Q58" s="140"/>
      <c r="S58" s="143"/>
      <c r="T58" s="143"/>
      <c r="U58" s="143"/>
      <c r="V58" s="143"/>
      <c r="X58" s="140"/>
      <c r="Y58" s="140"/>
      <c r="Z58" s="140"/>
      <c r="AA58" s="140"/>
    </row>
    <row r="59" spans="1:35" ht="18" x14ac:dyDescent="0.25">
      <c r="A59" s="269" t="s">
        <v>88</v>
      </c>
      <c r="B59" s="270"/>
      <c r="D59" s="271" t="s">
        <v>2</v>
      </c>
      <c r="E59" s="271"/>
      <c r="F59" s="271"/>
      <c r="G59" s="271"/>
      <c r="I59" s="271" t="s">
        <v>3</v>
      </c>
      <c r="J59" s="271"/>
      <c r="K59" s="271"/>
      <c r="L59" s="271"/>
      <c r="N59" s="271" t="s">
        <v>4</v>
      </c>
      <c r="O59" s="271"/>
      <c r="P59" s="271"/>
      <c r="Q59" s="271"/>
      <c r="S59" s="271" t="s">
        <v>93</v>
      </c>
      <c r="T59" s="271"/>
      <c r="U59" s="271"/>
      <c r="V59" s="271"/>
      <c r="X59" s="271" t="s">
        <v>55</v>
      </c>
      <c r="Y59" s="271"/>
      <c r="Z59" s="271"/>
      <c r="AA59" s="271"/>
      <c r="AC59" s="6" t="s">
        <v>5</v>
      </c>
    </row>
    <row r="60" spans="1:35" ht="25.5" x14ac:dyDescent="0.2">
      <c r="A60" s="25" t="s">
        <v>59</v>
      </c>
      <c r="B60" s="26" t="s">
        <v>58</v>
      </c>
      <c r="C60" s="20"/>
      <c r="D60" s="281"/>
      <c r="E60" s="282"/>
      <c r="F60" s="79" t="s">
        <v>23</v>
      </c>
      <c r="G60" s="27"/>
      <c r="H60" s="20"/>
      <c r="I60" s="281"/>
      <c r="J60" s="282"/>
      <c r="K60" s="79" t="s">
        <v>23</v>
      </c>
      <c r="L60" s="27"/>
      <c r="M60" s="20"/>
      <c r="N60" s="281"/>
      <c r="O60" s="282"/>
      <c r="P60" s="79" t="s">
        <v>23</v>
      </c>
      <c r="Q60" s="27"/>
      <c r="R60" s="20"/>
      <c r="S60" s="281"/>
      <c r="T60" s="282"/>
      <c r="U60" s="79" t="s">
        <v>23</v>
      </c>
      <c r="V60" s="27"/>
      <c r="W60" s="20"/>
      <c r="X60" s="281"/>
      <c r="Y60" s="282"/>
      <c r="Z60" s="79" t="s">
        <v>23</v>
      </c>
      <c r="AA60" s="27"/>
      <c r="AB60" s="20"/>
      <c r="AC60" s="79" t="s">
        <v>23</v>
      </c>
    </row>
    <row r="61" spans="1:35" x14ac:dyDescent="0.2">
      <c r="A61" s="59"/>
      <c r="B61" s="60" t="s">
        <v>80</v>
      </c>
      <c r="D61" s="242"/>
      <c r="E61" s="243"/>
      <c r="F61" s="186"/>
      <c r="G61" s="73"/>
      <c r="I61" s="242"/>
      <c r="J61" s="243"/>
      <c r="K61" s="186"/>
      <c r="L61" s="73"/>
      <c r="N61" s="242"/>
      <c r="O61" s="243"/>
      <c r="P61" s="186"/>
      <c r="Q61" s="73"/>
      <c r="S61" s="242"/>
      <c r="T61" s="243"/>
      <c r="U61" s="186"/>
      <c r="V61" s="73"/>
      <c r="X61" s="242"/>
      <c r="Y61" s="243"/>
      <c r="Z61" s="186"/>
      <c r="AA61" s="73"/>
      <c r="AC61" s="201">
        <f>SUM(F61:AA61)</f>
        <v>0</v>
      </c>
      <c r="AH61" s="137"/>
      <c r="AI61" s="135"/>
    </row>
    <row r="62" spans="1:35" ht="15.75" x14ac:dyDescent="0.2">
      <c r="A62" s="59"/>
      <c r="B62" s="60" t="s">
        <v>82</v>
      </c>
      <c r="D62" s="234"/>
      <c r="E62" s="235"/>
      <c r="F62" s="186"/>
      <c r="G62" s="74"/>
      <c r="I62" s="234"/>
      <c r="J62" s="235"/>
      <c r="K62" s="186"/>
      <c r="L62" s="74"/>
      <c r="N62" s="234"/>
      <c r="O62" s="235"/>
      <c r="P62" s="186"/>
      <c r="Q62" s="74"/>
      <c r="S62" s="234"/>
      <c r="T62" s="235"/>
      <c r="U62" s="186"/>
      <c r="V62" s="74"/>
      <c r="X62" s="234"/>
      <c r="Y62" s="235"/>
      <c r="Z62" s="186"/>
      <c r="AA62" s="74"/>
      <c r="AC62" s="201">
        <f>SUM(F62:AA62)</f>
        <v>0</v>
      </c>
      <c r="AE62" s="276" t="s">
        <v>83</v>
      </c>
      <c r="AF62" s="277"/>
      <c r="AG62" s="278"/>
    </row>
    <row r="63" spans="1:35" ht="25.5" x14ac:dyDescent="0.2">
      <c r="A63" s="59"/>
      <c r="B63" s="60"/>
      <c r="D63" s="234"/>
      <c r="E63" s="235"/>
      <c r="F63" s="186"/>
      <c r="G63" s="74"/>
      <c r="I63" s="234"/>
      <c r="J63" s="235"/>
      <c r="K63" s="186"/>
      <c r="L63" s="74"/>
      <c r="N63" s="234"/>
      <c r="O63" s="235"/>
      <c r="P63" s="186"/>
      <c r="Q63" s="74"/>
      <c r="S63" s="234"/>
      <c r="T63" s="235"/>
      <c r="U63" s="186"/>
      <c r="V63" s="74"/>
      <c r="X63" s="234"/>
      <c r="Y63" s="235"/>
      <c r="Z63" s="186"/>
      <c r="AA63" s="74"/>
      <c r="AC63" s="201">
        <f>SUM(F63:AA63)</f>
        <v>0</v>
      </c>
      <c r="AE63" s="203" t="s">
        <v>84</v>
      </c>
      <c r="AF63" s="142" t="s">
        <v>87</v>
      </c>
      <c r="AG63" s="204" t="s">
        <v>99</v>
      </c>
    </row>
    <row r="64" spans="1:35" ht="15" x14ac:dyDescent="0.25">
      <c r="A64" s="59"/>
      <c r="B64" s="60"/>
      <c r="C64" s="2"/>
      <c r="D64" s="236"/>
      <c r="E64" s="237"/>
      <c r="F64" s="186"/>
      <c r="G64" s="76"/>
      <c r="H64" s="2"/>
      <c r="I64" s="236"/>
      <c r="J64" s="237"/>
      <c r="K64" s="186"/>
      <c r="L64" s="76"/>
      <c r="M64" s="2"/>
      <c r="N64" s="236"/>
      <c r="O64" s="237"/>
      <c r="P64" s="186"/>
      <c r="Q64" s="76"/>
      <c r="R64" s="2"/>
      <c r="S64" s="236"/>
      <c r="T64" s="237"/>
      <c r="U64" s="186"/>
      <c r="V64" s="76"/>
      <c r="W64" s="2"/>
      <c r="X64" s="236"/>
      <c r="Y64" s="237"/>
      <c r="Z64" s="186"/>
      <c r="AA64" s="76"/>
      <c r="AB64" s="2"/>
      <c r="AC64" s="202">
        <f>SUM(F64:AA64)</f>
        <v>0</v>
      </c>
      <c r="AE64" s="208">
        <f>AE53</f>
        <v>0</v>
      </c>
      <c r="AF64" s="199">
        <f>AC65</f>
        <v>0</v>
      </c>
      <c r="AG64" s="209">
        <f>AG54</f>
        <v>0</v>
      </c>
    </row>
    <row r="65" spans="1:35" ht="15" x14ac:dyDescent="0.25">
      <c r="A65" s="239" t="s">
        <v>89</v>
      </c>
      <c r="B65" s="240"/>
      <c r="D65" s="227"/>
      <c r="E65" s="228"/>
      <c r="F65" s="150">
        <f>SUM(F61:F64)</f>
        <v>0</v>
      </c>
      <c r="G65" s="75"/>
      <c r="I65" s="227"/>
      <c r="J65" s="228"/>
      <c r="K65" s="150">
        <f>SUM(K61:K64)</f>
        <v>0</v>
      </c>
      <c r="L65" s="75"/>
      <c r="N65" s="227"/>
      <c r="O65" s="228"/>
      <c r="P65" s="150">
        <f>SUM(P61:P64)</f>
        <v>0</v>
      </c>
      <c r="Q65" s="75"/>
      <c r="S65" s="227"/>
      <c r="T65" s="228"/>
      <c r="U65" s="150">
        <f>SUM(U61:U64)</f>
        <v>0</v>
      </c>
      <c r="V65" s="75"/>
      <c r="X65" s="227"/>
      <c r="Y65" s="228"/>
      <c r="Z65" s="150">
        <f>SUM(Z61:Z64)</f>
        <v>0</v>
      </c>
      <c r="AA65" s="75"/>
      <c r="AC65" s="150">
        <f>SUM(AC61:AC64)</f>
        <v>0</v>
      </c>
      <c r="AE65" s="207">
        <f>IFERROR(AE64/AC56,0)</f>
        <v>0</v>
      </c>
      <c r="AF65" s="206">
        <f>IFERROR(AF64/AC56,0)</f>
        <v>0</v>
      </c>
      <c r="AG65" s="205">
        <f>IFERROR(AG64/AC56,0)</f>
        <v>0</v>
      </c>
      <c r="AH65" s="139"/>
      <c r="AI65" s="138"/>
    </row>
    <row r="69" spans="1:35" x14ac:dyDescent="0.2">
      <c r="F69" s="217"/>
    </row>
  </sheetData>
  <sheetProtection insertRows="0"/>
  <mergeCells count="242">
    <mergeCell ref="I1:L2"/>
    <mergeCell ref="A56:B56"/>
    <mergeCell ref="D60:E60"/>
    <mergeCell ref="X60:Y60"/>
    <mergeCell ref="I59:L59"/>
    <mergeCell ref="I60:J60"/>
    <mergeCell ref="N60:O60"/>
    <mergeCell ref="A55:B55"/>
    <mergeCell ref="A57:B57"/>
    <mergeCell ref="D55:E55"/>
    <mergeCell ref="I65:J65"/>
    <mergeCell ref="I61:J61"/>
    <mergeCell ref="I62:J62"/>
    <mergeCell ref="I63:J63"/>
    <mergeCell ref="N61:O61"/>
    <mergeCell ref="N62:O62"/>
    <mergeCell ref="N64:O64"/>
    <mergeCell ref="AE62:AG62"/>
    <mergeCell ref="AE54:AF54"/>
    <mergeCell ref="N59:Q59"/>
    <mergeCell ref="I55:J55"/>
    <mergeCell ref="N55:O55"/>
    <mergeCell ref="S59:V59"/>
    <mergeCell ref="S60:T60"/>
    <mergeCell ref="S65:T65"/>
    <mergeCell ref="X55:Y55"/>
    <mergeCell ref="X59:AA59"/>
    <mergeCell ref="D61:E61"/>
    <mergeCell ref="D62:E62"/>
    <mergeCell ref="D63:E63"/>
    <mergeCell ref="X63:Y63"/>
    <mergeCell ref="X64:Y64"/>
    <mergeCell ref="N63:O63"/>
    <mergeCell ref="D64:E64"/>
    <mergeCell ref="X61:Y61"/>
    <mergeCell ref="X62:Y62"/>
    <mergeCell ref="I64:J64"/>
    <mergeCell ref="S61:T61"/>
    <mergeCell ref="S62:T62"/>
    <mergeCell ref="S63:T63"/>
    <mergeCell ref="S64:T64"/>
    <mergeCell ref="N51:O51"/>
    <mergeCell ref="I34:J34"/>
    <mergeCell ref="N33:Q33"/>
    <mergeCell ref="N29:O29"/>
    <mergeCell ref="N30:O30"/>
    <mergeCell ref="I40:L40"/>
    <mergeCell ref="N35:O35"/>
    <mergeCell ref="N36:O36"/>
    <mergeCell ref="N37:O37"/>
    <mergeCell ref="N38:O38"/>
    <mergeCell ref="N34:O34"/>
    <mergeCell ref="A3:B3"/>
    <mergeCell ref="X49:AA49"/>
    <mergeCell ref="D48:G48"/>
    <mergeCell ref="S48:V48"/>
    <mergeCell ref="X48:AA48"/>
    <mergeCell ref="S47:V47"/>
    <mergeCell ref="X47:AA47"/>
    <mergeCell ref="N49:Q49"/>
    <mergeCell ref="I49:L49"/>
    <mergeCell ref="N47:Q47"/>
    <mergeCell ref="N48:Q48"/>
    <mergeCell ref="A47:B47"/>
    <mergeCell ref="N24:O24"/>
    <mergeCell ref="N25:O25"/>
    <mergeCell ref="N26:O26"/>
    <mergeCell ref="N27:O27"/>
    <mergeCell ref="X4:AA4"/>
    <mergeCell ref="D3:G3"/>
    <mergeCell ref="S3:V3"/>
    <mergeCell ref="I4:L4"/>
    <mergeCell ref="I13:L13"/>
    <mergeCell ref="I20:J20"/>
    <mergeCell ref="I21:L21"/>
    <mergeCell ref="I22:J22"/>
    <mergeCell ref="A4:B4"/>
    <mergeCell ref="A13:B13"/>
    <mergeCell ref="A21:B21"/>
    <mergeCell ref="A28:B28"/>
    <mergeCell ref="A33:B33"/>
    <mergeCell ref="A51:B51"/>
    <mergeCell ref="D51:E51"/>
    <mergeCell ref="A59:B59"/>
    <mergeCell ref="D59:G59"/>
    <mergeCell ref="A52:B52"/>
    <mergeCell ref="A53:B53"/>
    <mergeCell ref="A54:B54"/>
    <mergeCell ref="A40:B40"/>
    <mergeCell ref="A49:B49"/>
    <mergeCell ref="A48:B48"/>
    <mergeCell ref="D46:E46"/>
    <mergeCell ref="D43:E43"/>
    <mergeCell ref="D42:E42"/>
    <mergeCell ref="D40:G40"/>
    <mergeCell ref="D47:G47"/>
    <mergeCell ref="D45:E45"/>
    <mergeCell ref="D49:G49"/>
    <mergeCell ref="D52:G52"/>
    <mergeCell ref="D53:E53"/>
    <mergeCell ref="AE4:AH4"/>
    <mergeCell ref="X13:AA13"/>
    <mergeCell ref="X21:AA21"/>
    <mergeCell ref="X3:AA3"/>
    <mergeCell ref="X28:AA28"/>
    <mergeCell ref="X27:Y27"/>
    <mergeCell ref="X24:Y24"/>
    <mergeCell ref="X25:Y25"/>
    <mergeCell ref="X26:Y26"/>
    <mergeCell ref="AC3:AH3"/>
    <mergeCell ref="X20:Y20"/>
    <mergeCell ref="X22:Y22"/>
    <mergeCell ref="X23:Y23"/>
    <mergeCell ref="D4:G4"/>
    <mergeCell ref="S4:V4"/>
    <mergeCell ref="D13:G13"/>
    <mergeCell ref="S13:V13"/>
    <mergeCell ref="D23:E23"/>
    <mergeCell ref="D24:E24"/>
    <mergeCell ref="D29:E29"/>
    <mergeCell ref="N3:Q3"/>
    <mergeCell ref="N4:Q4"/>
    <mergeCell ref="N13:Q13"/>
    <mergeCell ref="N20:O20"/>
    <mergeCell ref="D21:G21"/>
    <mergeCell ref="D28:G28"/>
    <mergeCell ref="D27:E27"/>
    <mergeCell ref="I26:J26"/>
    <mergeCell ref="I27:J27"/>
    <mergeCell ref="I28:L28"/>
    <mergeCell ref="I29:J29"/>
    <mergeCell ref="S21:V21"/>
    <mergeCell ref="S20:T20"/>
    <mergeCell ref="N28:Q28"/>
    <mergeCell ref="I3:L3"/>
    <mergeCell ref="D25:E25"/>
    <mergeCell ref="I23:J23"/>
    <mergeCell ref="A12:B12"/>
    <mergeCell ref="D22:E22"/>
    <mergeCell ref="D30:E30"/>
    <mergeCell ref="N21:Q21"/>
    <mergeCell ref="N22:O22"/>
    <mergeCell ref="N23:O23"/>
    <mergeCell ref="D26:E26"/>
    <mergeCell ref="D31:E31"/>
    <mergeCell ref="N31:O31"/>
    <mergeCell ref="A20:B20"/>
    <mergeCell ref="D20:E20"/>
    <mergeCell ref="A27:B27"/>
    <mergeCell ref="A32:B32"/>
    <mergeCell ref="I24:J24"/>
    <mergeCell ref="I25:J25"/>
    <mergeCell ref="D33:G33"/>
    <mergeCell ref="D34:E34"/>
    <mergeCell ref="N32:O32"/>
    <mergeCell ref="I30:J30"/>
    <mergeCell ref="I31:J31"/>
    <mergeCell ref="I32:J32"/>
    <mergeCell ref="I33:L33"/>
    <mergeCell ref="X29:Y29"/>
    <mergeCell ref="X30:Y30"/>
    <mergeCell ref="X31:Y31"/>
    <mergeCell ref="X32:Y32"/>
    <mergeCell ref="X34:Y34"/>
    <mergeCell ref="X36:Y36"/>
    <mergeCell ref="X37:Y37"/>
    <mergeCell ref="X40:AA40"/>
    <mergeCell ref="D44:E44"/>
    <mergeCell ref="X33:AA33"/>
    <mergeCell ref="X42:Y42"/>
    <mergeCell ref="N41:O41"/>
    <mergeCell ref="N42:O42"/>
    <mergeCell ref="D41:E41"/>
    <mergeCell ref="D39:E39"/>
    <mergeCell ref="D32:E32"/>
    <mergeCell ref="D38:E38"/>
    <mergeCell ref="D36:E36"/>
    <mergeCell ref="D37:E37"/>
    <mergeCell ref="N39:O39"/>
    <mergeCell ref="I35:J35"/>
    <mergeCell ref="I36:J36"/>
    <mergeCell ref="I37:J37"/>
    <mergeCell ref="I41:J41"/>
    <mergeCell ref="A39:B39"/>
    <mergeCell ref="A46:B46"/>
    <mergeCell ref="X41:Y41"/>
    <mergeCell ref="X44:Y44"/>
    <mergeCell ref="X45:Y45"/>
    <mergeCell ref="I42:J42"/>
    <mergeCell ref="I43:J43"/>
    <mergeCell ref="I44:J44"/>
    <mergeCell ref="I45:J45"/>
    <mergeCell ref="I46:J46"/>
    <mergeCell ref="X43:Y43"/>
    <mergeCell ref="D35:E35"/>
    <mergeCell ref="D50:E50"/>
    <mergeCell ref="S50:T50"/>
    <mergeCell ref="S41:T41"/>
    <mergeCell ref="S42:T42"/>
    <mergeCell ref="X50:Y50"/>
    <mergeCell ref="N52:Q52"/>
    <mergeCell ref="I50:J50"/>
    <mergeCell ref="S53:T53"/>
    <mergeCell ref="I38:J38"/>
    <mergeCell ref="I39:J39"/>
    <mergeCell ref="N50:O50"/>
    <mergeCell ref="I47:L47"/>
    <mergeCell ref="I48:L48"/>
    <mergeCell ref="N40:Q40"/>
    <mergeCell ref="X38:Y38"/>
    <mergeCell ref="X39:Y39"/>
    <mergeCell ref="X46:Y46"/>
    <mergeCell ref="X35:Y35"/>
    <mergeCell ref="S43:T43"/>
    <mergeCell ref="S44:T44"/>
    <mergeCell ref="S45:T45"/>
    <mergeCell ref="N43:O43"/>
    <mergeCell ref="S46:T46"/>
    <mergeCell ref="A50:B50"/>
    <mergeCell ref="S51:T51"/>
    <mergeCell ref="S55:T55"/>
    <mergeCell ref="X65:Y65"/>
    <mergeCell ref="X53:Y53"/>
    <mergeCell ref="X54:Y54"/>
    <mergeCell ref="S52:V52"/>
    <mergeCell ref="N44:O44"/>
    <mergeCell ref="N45:O45"/>
    <mergeCell ref="N46:O46"/>
    <mergeCell ref="S49:V49"/>
    <mergeCell ref="A65:B65"/>
    <mergeCell ref="D65:E65"/>
    <mergeCell ref="I51:J51"/>
    <mergeCell ref="I53:J53"/>
    <mergeCell ref="X52:AA52"/>
    <mergeCell ref="X51:Y51"/>
    <mergeCell ref="D54:E54"/>
    <mergeCell ref="N54:O54"/>
    <mergeCell ref="I52:L52"/>
    <mergeCell ref="N53:O53"/>
    <mergeCell ref="S54:T54"/>
    <mergeCell ref="I54:J54"/>
    <mergeCell ref="N65:O65"/>
  </mergeCells>
  <phoneticPr fontId="8" type="noConversion"/>
  <conditionalFormatting sqref="AB9">
    <cfRule type="iconSet" priority="3">
      <iconSet iconSet="3Symbols">
        <cfvo type="percent" val="0"/>
        <cfvo type="percent" val="33"/>
        <cfvo type="percent" val="67"/>
      </iconSet>
    </cfRule>
  </conditionalFormatting>
  <conditionalFormatting sqref="AC53">
    <cfRule type="cellIs" dxfId="7" priority="1" operator="notEqual">
      <formula>$AE$53</formula>
    </cfRule>
    <cfRule type="cellIs" dxfId="6" priority="2" operator="equal">
      <formula>$AE$53</formula>
    </cfRule>
  </conditionalFormatting>
  <dataValidations xWindow="171" yWindow="420" count="5">
    <dataValidation type="decimal" errorStyle="warning" showInputMessage="1" showErrorMessage="1" errorTitle="FNR Financial Contribution" error="Please insert a whole number._x000a_The contribution can not exceed the Estimated Amount." promptTitle="FNR Financial Contribution" prompt="Please insert how much of the estimated amount is to be covered by the FNR." sqref="L30:M31 G23:H26 V42:W45 G42:H45 W35:W38 W23:W26 V15:W19 L23:M26 W30:W31 Q35:R38 AA30:AB31 AA15:AB19 AA35:AB38 AA23:AB26 Q42:R45 Q30:R31 L35:M38 Q15:R19 Q23:R26 G35:H38 L42:M45 L15:M19 AA42:AB45 G30:H31 AA6:AB11 V6:W11 Q32 G6:H11 L6:M11 Q6:R11 G15:H19" xr:uid="{00000000-0002-0000-0000-000000000000}">
      <formula1>0</formula1>
      <formula2>#REF!</formula2>
    </dataValidation>
    <dataValidation allowBlank="1" showInputMessage="1" promptTitle="Coordinating Institution" prompt="Please insert the name of the PI's host institution." sqref="B1" xr:uid="{00000000-0002-0000-0000-000001000000}"/>
    <dataValidation type="list" allowBlank="1" showInputMessage="1" promptTitle="Function or staff category." prompt="Please select the function (job title/staff category) of the person from the list. _x000a_Alternatively you may insert other job titles." sqref="B6:C11" xr:uid="{00000000-0002-0000-0000-000002000000}">
      <formula1>"Principal Investigator (PI), Scientific Advisor, Research Associate, Project Manger, Researcher, Junior Researcher, Senior Researcher, Post Doc, PhD Student, Master Student, Project Assistant, Technician, Administrative Staff"</formula1>
    </dataValidation>
    <dataValidation type="decimal" errorStyle="warning" allowBlank="1" showInputMessage="1" showErrorMessage="1" errorTitle="Person Month" error="The value for a single person must be between 0,25 and 12._x000a__x000a_Examples:_x000a_Full task=&gt;12_x000a_Half time=&gt;6_x000a_1 month on the project=&gt;1" promptTitle="Person Month (PM)" prompt="Person Month (PM) is the percentage of effort (or workload) dedicated to the project by a person multiplied by the quantity (#) of months at Full Time Equivalent (FTE)._x000a__x000a_PM = % effort x # month (at FTE)_x000a__x000a_Examples: _x000a_Full-time=&gt;12_x000a_Part-time 50%=&gt;6" sqref="I6:I11 X6:X11 D6:D11 N6:N11 S6:S11" xr:uid="{00000000-0002-0000-0000-000003000000}">
      <formula1>0.25</formula1>
      <formula2>12</formula2>
    </dataValidation>
    <dataValidation errorStyle="warning" allowBlank="1" sqref="AH6:AH11" xr:uid="{00000000-0002-0000-0000-000004000000}"/>
  </dataValidations>
  <printOptions horizontalCentered="1"/>
  <pageMargins left="0.19685039370078741" right="0.19685039370078741" top="0.59055118110236227" bottom="0.31496062992125984" header="0.19685039370078741" footer="0.19685039370078741"/>
  <pageSetup paperSize="8" scale="61" orientation="landscape" r:id="rId1"/>
  <headerFooter>
    <oddHeader>&amp;L&amp;G&amp;C&amp;"-,Bold"&amp;9&amp;K04+000
&amp;16COORDINATING INSTITUTION</oddHeader>
    <oddFooter>&amp;L&amp;4&amp;K04+000Last saved: &amp;D &amp;T
Document: &amp;F&amp;R&amp;K04+000&amp;P / &amp;N</oddFooter>
    <firstHeader>&amp;L&amp;G</firstHeader>
  </headerFooter>
  <ignoredErrors>
    <ignoredError sqref="F19 Z19 K19 P19" unlockedFormula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AI69"/>
  <sheetViews>
    <sheetView zoomScaleNormal="100" workbookViewId="0">
      <selection activeCell="B1" sqref="B1"/>
    </sheetView>
  </sheetViews>
  <sheetFormatPr defaultColWidth="11.42578125" defaultRowHeight="12.75" outlineLevelCol="1" x14ac:dyDescent="0.2"/>
  <cols>
    <col min="1" max="1" width="29.28515625" customWidth="1"/>
    <col min="2" max="2" width="28.42578125" customWidth="1"/>
    <col min="3" max="3" width="0.7109375" customWidth="1"/>
    <col min="4" max="4" width="10.7109375" customWidth="1"/>
    <col min="5" max="5" width="11.28515625" bestFit="1" customWidth="1"/>
    <col min="6" max="6" width="16.140625" bestFit="1" customWidth="1"/>
    <col min="7" max="7" width="15.5703125" bestFit="1" customWidth="1"/>
    <col min="8" max="8" width="0.7109375" customWidth="1"/>
    <col min="9" max="9" width="10.7109375" customWidth="1"/>
    <col min="10" max="10" width="11.28515625" bestFit="1" customWidth="1"/>
    <col min="11" max="12" width="15.5703125" bestFit="1" customWidth="1"/>
    <col min="13" max="13" width="0.7109375" customWidth="1"/>
    <col min="14" max="14" width="10.7109375" customWidth="1"/>
    <col min="15" max="15" width="11.28515625" bestFit="1" customWidth="1"/>
    <col min="16" max="17" width="15.5703125" bestFit="1" customWidth="1"/>
    <col min="18" max="18" width="0.7109375" customWidth="1"/>
    <col min="19" max="20" width="10.7109375" customWidth="1"/>
    <col min="21" max="21" width="14.28515625" customWidth="1"/>
    <col min="22" max="22" width="14.28515625" customWidth="1" collapsed="1"/>
    <col min="23" max="23" width="0.7109375" hidden="1" customWidth="1" outlineLevel="1"/>
    <col min="24" max="25" width="10.7109375" hidden="1" customWidth="1" outlineLevel="1"/>
    <col min="26" max="27" width="14.28515625" hidden="1" customWidth="1" outlineLevel="1"/>
    <col min="28" max="28" width="4" hidden="1" customWidth="1" outlineLevel="1"/>
    <col min="29" max="29" width="17.5703125" bestFit="1" customWidth="1"/>
    <col min="30" max="30" width="0.7109375" customWidth="1"/>
    <col min="31" max="31" width="15.5703125" bestFit="1" customWidth="1"/>
    <col min="32" max="32" width="14" bestFit="1" customWidth="1"/>
    <col min="33" max="33" width="14.42578125" bestFit="1" customWidth="1"/>
    <col min="34" max="34" width="11.5703125" bestFit="1" customWidth="1"/>
    <col min="35" max="35" width="14.42578125" bestFit="1" customWidth="1"/>
  </cols>
  <sheetData>
    <row r="1" spans="1:35" x14ac:dyDescent="0.2">
      <c r="A1" s="13" t="s">
        <v>96</v>
      </c>
      <c r="B1" s="80"/>
      <c r="C1" s="2"/>
      <c r="H1" s="2"/>
      <c r="M1" s="2"/>
      <c r="R1" s="2"/>
      <c r="W1" s="2"/>
    </row>
    <row r="2" spans="1:35" ht="3.75" customHeight="1" x14ac:dyDescent="0.2"/>
    <row r="3" spans="1:35" ht="27" customHeight="1" x14ac:dyDescent="0.25">
      <c r="A3" s="269" t="s">
        <v>31</v>
      </c>
      <c r="B3" s="270"/>
      <c r="D3" s="262" t="s">
        <v>2</v>
      </c>
      <c r="E3" s="262"/>
      <c r="F3" s="262"/>
      <c r="G3" s="262"/>
      <c r="I3" s="262" t="s">
        <v>3</v>
      </c>
      <c r="J3" s="262"/>
      <c r="K3" s="262"/>
      <c r="L3" s="262"/>
      <c r="N3" s="262" t="s">
        <v>4</v>
      </c>
      <c r="O3" s="262"/>
      <c r="P3" s="262"/>
      <c r="Q3" s="262"/>
      <c r="S3" s="275" t="s">
        <v>78</v>
      </c>
      <c r="T3" s="262"/>
      <c r="U3" s="262"/>
      <c r="V3" s="262"/>
      <c r="X3" s="262" t="s">
        <v>55</v>
      </c>
      <c r="Y3" s="262"/>
      <c r="Z3" s="262"/>
      <c r="AA3" s="262"/>
      <c r="AC3" s="266" t="s">
        <v>5</v>
      </c>
      <c r="AD3" s="266"/>
      <c r="AE3" s="266"/>
      <c r="AF3" s="266"/>
      <c r="AG3" s="266"/>
      <c r="AH3" s="267"/>
    </row>
    <row r="4" spans="1:35" ht="15.75" x14ac:dyDescent="0.25">
      <c r="A4" s="268" t="s">
        <v>6</v>
      </c>
      <c r="B4" s="268"/>
      <c r="D4" s="261"/>
      <c r="E4" s="261"/>
      <c r="F4" s="261"/>
      <c r="G4" s="261"/>
      <c r="I4" s="261"/>
      <c r="J4" s="261"/>
      <c r="K4" s="261"/>
      <c r="L4" s="261"/>
      <c r="N4" s="261"/>
      <c r="O4" s="261"/>
      <c r="P4" s="261"/>
      <c r="Q4" s="261"/>
      <c r="S4" s="261"/>
      <c r="T4" s="261"/>
      <c r="U4" s="261"/>
      <c r="V4" s="261"/>
      <c r="X4" s="261"/>
      <c r="Y4" s="261"/>
      <c r="Z4" s="261"/>
      <c r="AA4" s="261"/>
      <c r="AE4" s="248"/>
      <c r="AF4" s="248"/>
      <c r="AG4" s="246"/>
      <c r="AH4" s="248"/>
    </row>
    <row r="5" spans="1:35" ht="25.5" x14ac:dyDescent="0.2">
      <c r="A5" s="8" t="s">
        <v>7</v>
      </c>
      <c r="B5" s="9" t="s">
        <v>8</v>
      </c>
      <c r="D5" s="10" t="s">
        <v>24</v>
      </c>
      <c r="E5" s="11" t="s">
        <v>9</v>
      </c>
      <c r="F5" s="11" t="s">
        <v>23</v>
      </c>
      <c r="G5" s="12" t="s">
        <v>85</v>
      </c>
      <c r="I5" s="10" t="s">
        <v>24</v>
      </c>
      <c r="J5" s="11" t="s">
        <v>9</v>
      </c>
      <c r="K5" s="11" t="s">
        <v>23</v>
      </c>
      <c r="L5" s="12" t="s">
        <v>85</v>
      </c>
      <c r="N5" s="10" t="s">
        <v>24</v>
      </c>
      <c r="O5" s="11" t="s">
        <v>9</v>
      </c>
      <c r="P5" s="11" t="s">
        <v>23</v>
      </c>
      <c r="Q5" s="12" t="s">
        <v>85</v>
      </c>
      <c r="S5" s="10" t="s">
        <v>24</v>
      </c>
      <c r="T5" s="11" t="s">
        <v>9</v>
      </c>
      <c r="U5" s="11" t="s">
        <v>23</v>
      </c>
      <c r="V5" s="12"/>
      <c r="X5" s="10" t="s">
        <v>24</v>
      </c>
      <c r="Y5" s="11" t="s">
        <v>9</v>
      </c>
      <c r="Z5" s="11" t="s">
        <v>23</v>
      </c>
      <c r="AA5" s="12"/>
      <c r="AC5" s="14" t="s">
        <v>81</v>
      </c>
      <c r="AE5" s="141" t="s">
        <v>84</v>
      </c>
      <c r="AF5" s="167" t="s">
        <v>86</v>
      </c>
      <c r="AG5" s="168" t="s">
        <v>100</v>
      </c>
      <c r="AH5" s="169" t="s">
        <v>24</v>
      </c>
    </row>
    <row r="6" spans="1:35" x14ac:dyDescent="0.2">
      <c r="A6" s="59"/>
      <c r="B6" s="60"/>
      <c r="D6" s="61"/>
      <c r="E6" s="146"/>
      <c r="F6" s="147">
        <f t="shared" ref="F6" si="0">D6*E6</f>
        <v>0</v>
      </c>
      <c r="G6" s="148"/>
      <c r="I6" s="61"/>
      <c r="J6" s="152"/>
      <c r="K6" s="153">
        <f t="shared" ref="K6" si="1">I6*J6</f>
        <v>0</v>
      </c>
      <c r="L6" s="154"/>
      <c r="N6" s="61"/>
      <c r="O6" s="152"/>
      <c r="P6" s="153">
        <f t="shared" ref="P6" si="2">N6*O6</f>
        <v>0</v>
      </c>
      <c r="Q6" s="154"/>
      <c r="S6" s="61"/>
      <c r="T6" s="152"/>
      <c r="U6" s="153">
        <f t="shared" ref="U6:U11" si="3">S6*T6</f>
        <v>0</v>
      </c>
      <c r="V6" s="154"/>
      <c r="X6" s="61"/>
      <c r="Y6" s="62"/>
      <c r="Z6" s="63">
        <f>X6*Y6</f>
        <v>0</v>
      </c>
      <c r="AA6" s="64"/>
      <c r="AC6" s="172">
        <f>SUM(F6+K6+P6+U6+Z6)</f>
        <v>0</v>
      </c>
      <c r="AE6" s="159">
        <f t="shared" ref="AE6:AE11" si="4">SUM(G6+L6+Q6)</f>
        <v>0</v>
      </c>
      <c r="AF6" s="160">
        <v>0</v>
      </c>
      <c r="AG6" s="170">
        <f>AC6-AE6-AF6</f>
        <v>0</v>
      </c>
      <c r="AH6" s="65">
        <f>SUM(D6+I6+N6+S6+X6)</f>
        <v>0</v>
      </c>
    </row>
    <row r="7" spans="1:35" x14ac:dyDescent="0.2">
      <c r="A7" s="59"/>
      <c r="B7" s="60"/>
      <c r="D7" s="61"/>
      <c r="E7" s="146"/>
      <c r="F7" s="147">
        <f>D7*E7</f>
        <v>0</v>
      </c>
      <c r="G7" s="148"/>
      <c r="I7" s="61"/>
      <c r="J7" s="152"/>
      <c r="K7" s="153">
        <f>I7*J7</f>
        <v>0</v>
      </c>
      <c r="L7" s="154"/>
      <c r="N7" s="61"/>
      <c r="O7" s="152"/>
      <c r="P7" s="153">
        <f>N7*O7</f>
        <v>0</v>
      </c>
      <c r="Q7" s="154"/>
      <c r="S7" s="61"/>
      <c r="T7" s="152"/>
      <c r="U7" s="153">
        <f t="shared" si="3"/>
        <v>0</v>
      </c>
      <c r="V7" s="154"/>
      <c r="X7" s="61"/>
      <c r="Y7" s="62"/>
      <c r="Z7" s="63">
        <f t="shared" ref="Z7:Z11" si="5">X7*Y7</f>
        <v>0</v>
      </c>
      <c r="AA7" s="64"/>
      <c r="AC7" s="172">
        <f t="shared" ref="AC7:AC11" si="6">SUM(F7+K7+P7+U7+Z7)</f>
        <v>0</v>
      </c>
      <c r="AE7" s="159">
        <f t="shared" si="4"/>
        <v>0</v>
      </c>
      <c r="AF7" s="160">
        <v>0</v>
      </c>
      <c r="AG7" s="161">
        <f>AC7-AE7-AF7</f>
        <v>0</v>
      </c>
      <c r="AH7" s="65">
        <f t="shared" ref="AH7:AH11" si="7">SUM(D7+I7+N7+S7+X7)</f>
        <v>0</v>
      </c>
    </row>
    <row r="8" spans="1:35" x14ac:dyDescent="0.2">
      <c r="A8" s="59"/>
      <c r="B8" s="60"/>
      <c r="D8" s="61"/>
      <c r="E8" s="146"/>
      <c r="F8" s="147">
        <f t="shared" ref="F8:F11" si="8">D8*E8</f>
        <v>0</v>
      </c>
      <c r="G8" s="148"/>
      <c r="I8" s="61"/>
      <c r="J8" s="152"/>
      <c r="K8" s="153">
        <f t="shared" ref="K8:K11" si="9">I8*J8</f>
        <v>0</v>
      </c>
      <c r="L8" s="154"/>
      <c r="N8" s="61"/>
      <c r="O8" s="152"/>
      <c r="P8" s="153">
        <f t="shared" ref="P8:P11" si="10">N8*O8</f>
        <v>0</v>
      </c>
      <c r="Q8" s="154"/>
      <c r="S8" s="61"/>
      <c r="T8" s="152"/>
      <c r="U8" s="153">
        <f t="shared" si="3"/>
        <v>0</v>
      </c>
      <c r="V8" s="154"/>
      <c r="X8" s="61"/>
      <c r="Y8" s="62"/>
      <c r="Z8" s="63">
        <f t="shared" si="5"/>
        <v>0</v>
      </c>
      <c r="AA8" s="64"/>
      <c r="AC8" s="172">
        <f t="shared" si="6"/>
        <v>0</v>
      </c>
      <c r="AE8" s="159">
        <f t="shared" si="4"/>
        <v>0</v>
      </c>
      <c r="AF8" s="160">
        <v>0</v>
      </c>
      <c r="AG8" s="161">
        <f>AC8-AE8-AF8</f>
        <v>0</v>
      </c>
      <c r="AH8" s="65">
        <f t="shared" si="7"/>
        <v>0</v>
      </c>
    </row>
    <row r="9" spans="1:35" x14ac:dyDescent="0.2">
      <c r="A9" s="59"/>
      <c r="B9" s="60"/>
      <c r="D9" s="61"/>
      <c r="E9" s="146"/>
      <c r="F9" s="147">
        <f t="shared" si="8"/>
        <v>0</v>
      </c>
      <c r="G9" s="148"/>
      <c r="I9" s="61"/>
      <c r="J9" s="152"/>
      <c r="K9" s="153">
        <f t="shared" si="9"/>
        <v>0</v>
      </c>
      <c r="L9" s="154"/>
      <c r="N9" s="61"/>
      <c r="O9" s="152"/>
      <c r="P9" s="153">
        <f t="shared" si="10"/>
        <v>0</v>
      </c>
      <c r="Q9" s="154"/>
      <c r="S9" s="61"/>
      <c r="T9" s="152"/>
      <c r="U9" s="153">
        <f t="shared" si="3"/>
        <v>0</v>
      </c>
      <c r="V9" s="154"/>
      <c r="X9" s="61"/>
      <c r="Y9" s="62"/>
      <c r="Z9" s="63">
        <f t="shared" si="5"/>
        <v>0</v>
      </c>
      <c r="AA9" s="64"/>
      <c r="AC9" s="172">
        <f>SUM(F9+K9+P9+U9+Z9)</f>
        <v>0</v>
      </c>
      <c r="AE9" s="159">
        <f t="shared" si="4"/>
        <v>0</v>
      </c>
      <c r="AF9" s="160">
        <v>0</v>
      </c>
      <c r="AG9" s="161">
        <f>AC9-AE9-AF9</f>
        <v>0</v>
      </c>
      <c r="AH9" s="65">
        <f t="shared" si="7"/>
        <v>0</v>
      </c>
    </row>
    <row r="10" spans="1:35" x14ac:dyDescent="0.2">
      <c r="A10" s="59"/>
      <c r="B10" s="60"/>
      <c r="D10" s="61"/>
      <c r="E10" s="146"/>
      <c r="F10" s="147">
        <f t="shared" si="8"/>
        <v>0</v>
      </c>
      <c r="G10" s="148"/>
      <c r="I10" s="61"/>
      <c r="J10" s="152"/>
      <c r="K10" s="153">
        <f t="shared" si="9"/>
        <v>0</v>
      </c>
      <c r="L10" s="154"/>
      <c r="N10" s="61"/>
      <c r="O10" s="152"/>
      <c r="P10" s="153">
        <f t="shared" si="10"/>
        <v>0</v>
      </c>
      <c r="Q10" s="154"/>
      <c r="S10" s="61"/>
      <c r="T10" s="152"/>
      <c r="U10" s="153">
        <f t="shared" si="3"/>
        <v>0</v>
      </c>
      <c r="V10" s="154"/>
      <c r="X10" s="61"/>
      <c r="Y10" s="62"/>
      <c r="Z10" s="63">
        <f t="shared" si="5"/>
        <v>0</v>
      </c>
      <c r="AA10" s="64"/>
      <c r="AC10" s="172">
        <f t="shared" si="6"/>
        <v>0</v>
      </c>
      <c r="AE10" s="159">
        <f t="shared" si="4"/>
        <v>0</v>
      </c>
      <c r="AF10" s="160">
        <v>0</v>
      </c>
      <c r="AG10" s="161">
        <f t="shared" ref="AG10:AG11" si="11">AC10-AE10-AF10</f>
        <v>0</v>
      </c>
      <c r="AH10" s="65">
        <f t="shared" si="7"/>
        <v>0</v>
      </c>
    </row>
    <row r="11" spans="1:35" x14ac:dyDescent="0.2">
      <c r="A11" s="59"/>
      <c r="B11" s="60"/>
      <c r="D11" s="61"/>
      <c r="E11" s="146"/>
      <c r="F11" s="147">
        <f t="shared" si="8"/>
        <v>0</v>
      </c>
      <c r="G11" s="148"/>
      <c r="I11" s="61"/>
      <c r="J11" s="152"/>
      <c r="K11" s="153">
        <f t="shared" si="9"/>
        <v>0</v>
      </c>
      <c r="L11" s="154"/>
      <c r="N11" s="61"/>
      <c r="O11" s="152"/>
      <c r="P11" s="153">
        <f t="shared" si="10"/>
        <v>0</v>
      </c>
      <c r="Q11" s="154"/>
      <c r="S11" s="61"/>
      <c r="T11" s="152"/>
      <c r="U11" s="153">
        <f t="shared" si="3"/>
        <v>0</v>
      </c>
      <c r="V11" s="154"/>
      <c r="X11" s="61"/>
      <c r="Y11" s="62"/>
      <c r="Z11" s="63">
        <f t="shared" si="5"/>
        <v>0</v>
      </c>
      <c r="AA11" s="64"/>
      <c r="AC11" s="172">
        <f t="shared" si="6"/>
        <v>0</v>
      </c>
      <c r="AE11" s="159">
        <f t="shared" si="4"/>
        <v>0</v>
      </c>
      <c r="AF11" s="160">
        <v>0</v>
      </c>
      <c r="AG11" s="161">
        <f t="shared" si="11"/>
        <v>0</v>
      </c>
      <c r="AH11" s="65">
        <f t="shared" si="7"/>
        <v>0</v>
      </c>
    </row>
    <row r="12" spans="1:35" s="7" customFormat="1" ht="15" x14ac:dyDescent="0.2">
      <c r="A12" s="239" t="s">
        <v>21</v>
      </c>
      <c r="B12" s="240"/>
      <c r="C12"/>
      <c r="D12" s="33">
        <f>SUM(D6:D11)</f>
        <v>0</v>
      </c>
      <c r="E12" s="150"/>
      <c r="F12" s="150">
        <f>SUM(F6:F11)</f>
        <v>0</v>
      </c>
      <c r="G12" s="151">
        <f>SUM(G6:G11)</f>
        <v>0</v>
      </c>
      <c r="H12"/>
      <c r="I12" s="33">
        <f>SUM(I6:I11)</f>
        <v>0</v>
      </c>
      <c r="J12" s="155"/>
      <c r="K12" s="155">
        <f>SUM(K6:K11)</f>
        <v>0</v>
      </c>
      <c r="L12" s="156">
        <f>SUM(L6:L11)</f>
        <v>0</v>
      </c>
      <c r="M12"/>
      <c r="N12" s="33">
        <f>SUM(N6:N11)</f>
        <v>0</v>
      </c>
      <c r="O12" s="155"/>
      <c r="P12" s="155">
        <f>SUM(P6:P11)</f>
        <v>0</v>
      </c>
      <c r="Q12" s="156">
        <f>SUM(Q6:Q11)</f>
        <v>0</v>
      </c>
      <c r="R12"/>
      <c r="S12" s="33">
        <f>SUM(S6:S11)</f>
        <v>0</v>
      </c>
      <c r="T12" s="155"/>
      <c r="U12" s="155">
        <f>SUM(U6:U11)</f>
        <v>0</v>
      </c>
      <c r="V12" s="156">
        <f>SUM(V6:V11)</f>
        <v>0</v>
      </c>
      <c r="W12"/>
      <c r="X12" s="33">
        <f>SUM(X6:X11)</f>
        <v>0</v>
      </c>
      <c r="Y12" s="67"/>
      <c r="Z12" s="68">
        <f>SUM(Z6:Z11)</f>
        <v>0</v>
      </c>
      <c r="AA12" s="69">
        <f>SUM(AA6:AA11)</f>
        <v>0</v>
      </c>
      <c r="AB12"/>
      <c r="AC12" s="171">
        <f>SUM(F12+K12+P12+U12+Z12)</f>
        <v>0</v>
      </c>
      <c r="AD12"/>
      <c r="AE12" s="163">
        <f>SUM(AE6:AE11)</f>
        <v>0</v>
      </c>
      <c r="AF12" s="164">
        <f>SUM(AF6:AF11)</f>
        <v>0</v>
      </c>
      <c r="AG12" s="165">
        <f>SUM(AG6:AG11)</f>
        <v>0</v>
      </c>
      <c r="AH12" s="70">
        <f>SUM(D12+I12+N12+S12+X12)</f>
        <v>0</v>
      </c>
    </row>
    <row r="13" spans="1:35" ht="15.75" x14ac:dyDescent="0.25">
      <c r="A13" s="268" t="s">
        <v>10</v>
      </c>
      <c r="B13" s="268"/>
      <c r="D13" s="248"/>
      <c r="E13" s="248"/>
      <c r="F13" s="248"/>
      <c r="G13" s="248"/>
      <c r="I13" s="248"/>
      <c r="J13" s="248"/>
      <c r="K13" s="248"/>
      <c r="L13" s="248"/>
      <c r="N13" s="248"/>
      <c r="O13" s="248"/>
      <c r="P13" s="248"/>
      <c r="Q13" s="248"/>
      <c r="S13" s="248"/>
      <c r="T13" s="248"/>
      <c r="U13" s="248"/>
      <c r="V13" s="248"/>
      <c r="X13" s="248"/>
      <c r="Y13" s="248"/>
      <c r="Z13" s="248"/>
      <c r="AA13" s="248"/>
      <c r="AE13" s="157">
        <f>SUM(G12+L12+Q12+V12+AA12)</f>
        <v>0</v>
      </c>
    </row>
    <row r="14" spans="1:35" ht="25.5" x14ac:dyDescent="0.2">
      <c r="A14" s="8" t="s">
        <v>11</v>
      </c>
      <c r="B14" s="9" t="s">
        <v>12</v>
      </c>
      <c r="D14" s="10" t="s">
        <v>57</v>
      </c>
      <c r="E14" s="11" t="s">
        <v>56</v>
      </c>
      <c r="F14" s="11" t="s">
        <v>23</v>
      </c>
      <c r="G14" s="12" t="s">
        <v>85</v>
      </c>
      <c r="I14" s="10" t="s">
        <v>57</v>
      </c>
      <c r="J14" s="11" t="s">
        <v>56</v>
      </c>
      <c r="K14" s="11" t="s">
        <v>23</v>
      </c>
      <c r="L14" s="12" t="s">
        <v>85</v>
      </c>
      <c r="N14" s="10" t="s">
        <v>57</v>
      </c>
      <c r="O14" s="11" t="s">
        <v>56</v>
      </c>
      <c r="P14" s="11" t="s">
        <v>23</v>
      </c>
      <c r="Q14" s="12" t="s">
        <v>85</v>
      </c>
      <c r="S14" s="111"/>
      <c r="T14" s="112"/>
      <c r="U14" s="112"/>
      <c r="V14" s="113"/>
      <c r="X14" s="10" t="s">
        <v>57</v>
      </c>
      <c r="Y14" s="11" t="s">
        <v>56</v>
      </c>
      <c r="Z14" s="11" t="s">
        <v>23</v>
      </c>
      <c r="AA14" s="12"/>
      <c r="AC14" s="14" t="s">
        <v>81</v>
      </c>
      <c r="AE14" s="141" t="s">
        <v>84</v>
      </c>
      <c r="AF14" s="167" t="s">
        <v>86</v>
      </c>
      <c r="AG14" s="168" t="s">
        <v>100</v>
      </c>
      <c r="AI14" s="77"/>
    </row>
    <row r="15" spans="1:35" x14ac:dyDescent="0.2">
      <c r="A15" s="59"/>
      <c r="B15" s="60"/>
      <c r="D15" s="71"/>
      <c r="E15" s="146"/>
      <c r="F15" s="147">
        <f>D15*E15</f>
        <v>0</v>
      </c>
      <c r="G15" s="166"/>
      <c r="I15" s="71"/>
      <c r="J15" s="146"/>
      <c r="K15" s="147">
        <f>I15*J15</f>
        <v>0</v>
      </c>
      <c r="L15" s="158"/>
      <c r="N15" s="71"/>
      <c r="O15" s="146"/>
      <c r="P15" s="147">
        <f>N15*O15</f>
        <v>0</v>
      </c>
      <c r="Q15" s="158"/>
      <c r="S15" s="114"/>
      <c r="T15" s="115"/>
      <c r="U15" s="116"/>
      <c r="V15" s="117"/>
      <c r="X15" s="71"/>
      <c r="Y15" s="78"/>
      <c r="Z15" s="63">
        <f>X15*Y15</f>
        <v>0</v>
      </c>
      <c r="AA15" s="64"/>
      <c r="AC15" s="178">
        <f t="shared" ref="AC15:AC20" si="12">SUM(F15+K15+P15+U15+Z15)</f>
        <v>0</v>
      </c>
      <c r="AE15" s="159">
        <f t="shared" ref="AE15:AE20" si="13">SUM(G15+L15+Q15)</f>
        <v>0</v>
      </c>
      <c r="AF15" s="160">
        <v>0</v>
      </c>
      <c r="AG15" s="170">
        <f>AC15-AE15-AF15</f>
        <v>0</v>
      </c>
    </row>
    <row r="16" spans="1:35" x14ac:dyDescent="0.2">
      <c r="A16" s="59"/>
      <c r="B16" s="60"/>
      <c r="D16" s="71"/>
      <c r="E16" s="146"/>
      <c r="F16" s="147">
        <f>D16*E16</f>
        <v>0</v>
      </c>
      <c r="G16" s="166"/>
      <c r="I16" s="71"/>
      <c r="J16" s="146"/>
      <c r="K16" s="147">
        <f>I16*J16</f>
        <v>0</v>
      </c>
      <c r="L16" s="158"/>
      <c r="N16" s="71"/>
      <c r="O16" s="146"/>
      <c r="P16" s="147">
        <f>N16*O16</f>
        <v>0</v>
      </c>
      <c r="Q16" s="158"/>
      <c r="S16" s="114"/>
      <c r="T16" s="115"/>
      <c r="U16" s="116"/>
      <c r="V16" s="117"/>
      <c r="X16" s="71"/>
      <c r="Y16" s="78"/>
      <c r="Z16" s="63">
        <f>X16*Y16</f>
        <v>0</v>
      </c>
      <c r="AA16" s="64"/>
      <c r="AC16" s="178">
        <f t="shared" si="12"/>
        <v>0</v>
      </c>
      <c r="AE16" s="159">
        <f t="shared" si="13"/>
        <v>0</v>
      </c>
      <c r="AF16" s="160">
        <v>0</v>
      </c>
      <c r="AG16" s="170">
        <f t="shared" ref="AG16:AG19" si="14">AC16-AE16-AF16</f>
        <v>0</v>
      </c>
    </row>
    <row r="17" spans="1:33" x14ac:dyDescent="0.2">
      <c r="A17" s="59"/>
      <c r="B17" s="60"/>
      <c r="D17" s="71"/>
      <c r="E17" s="146"/>
      <c r="F17" s="147">
        <f>D17*E17</f>
        <v>0</v>
      </c>
      <c r="G17" s="158"/>
      <c r="I17" s="71"/>
      <c r="J17" s="146"/>
      <c r="K17" s="147">
        <f>I17*J17</f>
        <v>0</v>
      </c>
      <c r="L17" s="158"/>
      <c r="N17" s="71"/>
      <c r="O17" s="146"/>
      <c r="P17" s="147">
        <f>N17*O17</f>
        <v>0</v>
      </c>
      <c r="Q17" s="158"/>
      <c r="S17" s="114"/>
      <c r="T17" s="115"/>
      <c r="U17" s="116"/>
      <c r="V17" s="117"/>
      <c r="X17" s="71"/>
      <c r="Y17" s="78"/>
      <c r="Z17" s="63">
        <f>X17*Y17</f>
        <v>0</v>
      </c>
      <c r="AA17" s="64"/>
      <c r="AC17" s="178">
        <f t="shared" si="12"/>
        <v>0</v>
      </c>
      <c r="AE17" s="159">
        <f t="shared" si="13"/>
        <v>0</v>
      </c>
      <c r="AF17" s="160">
        <v>0</v>
      </c>
      <c r="AG17" s="170">
        <f t="shared" si="14"/>
        <v>0</v>
      </c>
    </row>
    <row r="18" spans="1:33" x14ac:dyDescent="0.2">
      <c r="A18" s="59"/>
      <c r="B18" s="60"/>
      <c r="D18" s="71"/>
      <c r="E18" s="146"/>
      <c r="F18" s="147">
        <f>D18*E18</f>
        <v>0</v>
      </c>
      <c r="G18" s="158"/>
      <c r="I18" s="71"/>
      <c r="J18" s="146"/>
      <c r="K18" s="147">
        <f>I18*J18</f>
        <v>0</v>
      </c>
      <c r="L18" s="158"/>
      <c r="N18" s="71"/>
      <c r="O18" s="146"/>
      <c r="P18" s="147">
        <f>N18*O18</f>
        <v>0</v>
      </c>
      <c r="Q18" s="158"/>
      <c r="S18" s="114"/>
      <c r="T18" s="115"/>
      <c r="U18" s="116"/>
      <c r="V18" s="117"/>
      <c r="X18" s="71"/>
      <c r="Y18" s="78"/>
      <c r="Z18" s="63"/>
      <c r="AA18" s="64"/>
      <c r="AC18" s="178"/>
      <c r="AE18" s="159">
        <f t="shared" si="13"/>
        <v>0</v>
      </c>
      <c r="AF18" s="160">
        <v>0</v>
      </c>
      <c r="AG18" s="170">
        <f t="shared" si="14"/>
        <v>0</v>
      </c>
    </row>
    <row r="19" spans="1:33" s="2" customFormat="1" x14ac:dyDescent="0.2">
      <c r="A19" s="59"/>
      <c r="B19" s="60"/>
      <c r="D19" s="71"/>
      <c r="E19" s="146"/>
      <c r="F19" s="149">
        <f>D19*E19</f>
        <v>0</v>
      </c>
      <c r="G19" s="158"/>
      <c r="I19" s="71"/>
      <c r="J19" s="146"/>
      <c r="K19" s="149">
        <f>I19*J19</f>
        <v>0</v>
      </c>
      <c r="L19" s="158"/>
      <c r="N19" s="71"/>
      <c r="O19" s="146"/>
      <c r="P19" s="149">
        <f>N19*O19</f>
        <v>0</v>
      </c>
      <c r="Q19" s="158"/>
      <c r="S19" s="114"/>
      <c r="T19" s="115"/>
      <c r="U19" s="118"/>
      <c r="V19" s="117"/>
      <c r="X19" s="71"/>
      <c r="Y19" s="78"/>
      <c r="Z19" s="66">
        <f>X19*Y19</f>
        <v>0</v>
      </c>
      <c r="AA19" s="64"/>
      <c r="AC19" s="179">
        <f t="shared" si="12"/>
        <v>0</v>
      </c>
      <c r="AD19"/>
      <c r="AE19" s="162">
        <f t="shared" si="13"/>
        <v>0</v>
      </c>
      <c r="AF19" s="160">
        <v>0</v>
      </c>
      <c r="AG19" s="170">
        <f t="shared" si="14"/>
        <v>0</v>
      </c>
    </row>
    <row r="20" spans="1:33" s="7" customFormat="1" ht="15" x14ac:dyDescent="0.2">
      <c r="A20" s="239" t="s">
        <v>13</v>
      </c>
      <c r="B20" s="240"/>
      <c r="C20"/>
      <c r="D20" s="259"/>
      <c r="E20" s="260"/>
      <c r="F20" s="150">
        <f>SUM(F15:F19)</f>
        <v>0</v>
      </c>
      <c r="G20" s="151">
        <f>SUM(G15:G19)</f>
        <v>0</v>
      </c>
      <c r="H20"/>
      <c r="I20" s="259"/>
      <c r="J20" s="260"/>
      <c r="K20" s="150">
        <f>SUM(K15:K19)</f>
        <v>0</v>
      </c>
      <c r="L20" s="151">
        <f>SUM(L15:L19)</f>
        <v>0</v>
      </c>
      <c r="M20"/>
      <c r="N20" s="259"/>
      <c r="O20" s="260"/>
      <c r="P20" s="150">
        <f>SUM(P15:P19)</f>
        <v>0</v>
      </c>
      <c r="Q20" s="151">
        <f>SUM(Q15:Q19)</f>
        <v>0</v>
      </c>
      <c r="R20"/>
      <c r="S20" s="264"/>
      <c r="T20" s="265"/>
      <c r="U20" s="119"/>
      <c r="V20" s="120"/>
      <c r="W20"/>
      <c r="X20" s="259"/>
      <c r="Y20" s="260"/>
      <c r="Z20" s="68">
        <f>SUM(Z15:Z19)</f>
        <v>0</v>
      </c>
      <c r="AA20" s="69">
        <f>SUM(AA15:AA19)</f>
        <v>0</v>
      </c>
      <c r="AB20"/>
      <c r="AC20" s="180">
        <f t="shared" si="12"/>
        <v>0</v>
      </c>
      <c r="AD20"/>
      <c r="AE20" s="163">
        <f t="shared" si="13"/>
        <v>0</v>
      </c>
      <c r="AF20" s="164">
        <f>SUM(AF15:AF19)</f>
        <v>0</v>
      </c>
      <c r="AG20" s="165">
        <f>SUM(AG15:AG19)</f>
        <v>0</v>
      </c>
    </row>
    <row r="21" spans="1:33" ht="15.75" x14ac:dyDescent="0.25">
      <c r="A21" s="268" t="s">
        <v>14</v>
      </c>
      <c r="B21" s="268"/>
      <c r="D21" s="248"/>
      <c r="E21" s="248"/>
      <c r="F21" s="248"/>
      <c r="G21" s="248"/>
      <c r="I21" s="248"/>
      <c r="J21" s="248"/>
      <c r="K21" s="248"/>
      <c r="L21" s="248"/>
      <c r="N21" s="248"/>
      <c r="O21" s="248"/>
      <c r="P21" s="248"/>
      <c r="Q21" s="248"/>
      <c r="S21" s="263"/>
      <c r="T21" s="263"/>
      <c r="U21" s="263"/>
      <c r="V21" s="263"/>
      <c r="X21" s="248"/>
      <c r="Y21" s="248"/>
      <c r="Z21" s="248"/>
      <c r="AA21" s="248"/>
    </row>
    <row r="22" spans="1:33" ht="25.5" x14ac:dyDescent="0.2">
      <c r="A22" s="8" t="s">
        <v>11</v>
      </c>
      <c r="B22" s="9" t="s">
        <v>12</v>
      </c>
      <c r="D22" s="244"/>
      <c r="E22" s="245"/>
      <c r="F22" s="11" t="s">
        <v>23</v>
      </c>
      <c r="G22" s="12" t="s">
        <v>85</v>
      </c>
      <c r="I22" s="244"/>
      <c r="J22" s="245"/>
      <c r="K22" s="11" t="s">
        <v>23</v>
      </c>
      <c r="L22" s="12" t="s">
        <v>85</v>
      </c>
      <c r="N22" s="244"/>
      <c r="O22" s="245"/>
      <c r="P22" s="11" t="s">
        <v>23</v>
      </c>
      <c r="Q22" s="12" t="s">
        <v>85</v>
      </c>
      <c r="X22" s="244"/>
      <c r="Y22" s="245"/>
      <c r="Z22" s="11" t="s">
        <v>23</v>
      </c>
      <c r="AA22" s="12"/>
      <c r="AC22" s="14" t="s">
        <v>81</v>
      </c>
      <c r="AE22" s="141" t="s">
        <v>84</v>
      </c>
      <c r="AF22" s="167" t="s">
        <v>86</v>
      </c>
      <c r="AG22" s="168" t="s">
        <v>100</v>
      </c>
    </row>
    <row r="23" spans="1:33" x14ac:dyDescent="0.2">
      <c r="A23" s="59"/>
      <c r="B23" s="60"/>
      <c r="D23" s="242"/>
      <c r="E23" s="243"/>
      <c r="F23" s="72"/>
      <c r="G23" s="64"/>
      <c r="I23" s="242"/>
      <c r="J23" s="243"/>
      <c r="K23" s="72"/>
      <c r="L23" s="64"/>
      <c r="N23" s="242"/>
      <c r="O23" s="243"/>
      <c r="P23" s="72"/>
      <c r="Q23" s="64"/>
      <c r="X23" s="242"/>
      <c r="Y23" s="243"/>
      <c r="Z23" s="72"/>
      <c r="AA23" s="64"/>
      <c r="AC23" s="178">
        <f t="shared" ref="AC23:AC27" si="15">SUM(F23+K23+P23+U23+Z23)</f>
        <v>0</v>
      </c>
      <c r="AE23" s="159">
        <f>SUM(G23+L23+Q23)</f>
        <v>0</v>
      </c>
      <c r="AF23" s="160">
        <v>0</v>
      </c>
      <c r="AG23" s="170">
        <f>AC23-AE23-AF23</f>
        <v>0</v>
      </c>
    </row>
    <row r="24" spans="1:33" x14ac:dyDescent="0.2">
      <c r="A24" s="59"/>
      <c r="B24" s="60"/>
      <c r="D24" s="234"/>
      <c r="E24" s="235"/>
      <c r="F24" s="72"/>
      <c r="G24" s="64"/>
      <c r="I24" s="234"/>
      <c r="J24" s="235"/>
      <c r="K24" s="72"/>
      <c r="L24" s="64"/>
      <c r="N24" s="234"/>
      <c r="O24" s="235"/>
      <c r="P24" s="72"/>
      <c r="Q24" s="64"/>
      <c r="X24" s="234"/>
      <c r="Y24" s="235"/>
      <c r="Z24" s="72"/>
      <c r="AA24" s="64"/>
      <c r="AC24" s="178">
        <f t="shared" si="15"/>
        <v>0</v>
      </c>
      <c r="AE24" s="159">
        <f>SUM(G24+L24+Q24)</f>
        <v>0</v>
      </c>
      <c r="AF24" s="160">
        <v>0</v>
      </c>
      <c r="AG24" s="170">
        <f t="shared" ref="AG24:AG26" si="16">AC24-AE24-AF24</f>
        <v>0</v>
      </c>
    </row>
    <row r="25" spans="1:33" x14ac:dyDescent="0.2">
      <c r="A25" s="59"/>
      <c r="B25" s="60"/>
      <c r="D25" s="234"/>
      <c r="E25" s="235"/>
      <c r="F25" s="72"/>
      <c r="G25" s="64"/>
      <c r="I25" s="234"/>
      <c r="J25" s="235"/>
      <c r="K25" s="72"/>
      <c r="L25" s="64"/>
      <c r="N25" s="234"/>
      <c r="O25" s="235"/>
      <c r="P25" s="72"/>
      <c r="Q25" s="64"/>
      <c r="X25" s="234"/>
      <c r="Y25" s="235"/>
      <c r="Z25" s="72"/>
      <c r="AA25" s="64"/>
      <c r="AC25" s="178">
        <f t="shared" si="15"/>
        <v>0</v>
      </c>
      <c r="AE25" s="159">
        <f>SUM(G25+L25+Q25)</f>
        <v>0</v>
      </c>
      <c r="AF25" s="160">
        <v>0</v>
      </c>
      <c r="AG25" s="170">
        <f t="shared" si="16"/>
        <v>0</v>
      </c>
    </row>
    <row r="26" spans="1:33" s="2" customFormat="1" x14ac:dyDescent="0.2">
      <c r="A26" s="59"/>
      <c r="B26" s="60"/>
      <c r="D26" s="236"/>
      <c r="E26" s="237"/>
      <c r="F26" s="72"/>
      <c r="G26" s="64"/>
      <c r="I26" s="236"/>
      <c r="J26" s="237"/>
      <c r="K26" s="72"/>
      <c r="L26" s="64"/>
      <c r="N26" s="236"/>
      <c r="O26" s="237"/>
      <c r="P26" s="72"/>
      <c r="Q26" s="64"/>
      <c r="S26"/>
      <c r="T26"/>
      <c r="U26"/>
      <c r="V26"/>
      <c r="X26" s="236"/>
      <c r="Y26" s="237"/>
      <c r="Z26" s="72"/>
      <c r="AA26" s="64"/>
      <c r="AC26" s="179">
        <f t="shared" si="15"/>
        <v>0</v>
      </c>
      <c r="AD26"/>
      <c r="AE26" s="162">
        <f>SUM(G26+L26+Q26)</f>
        <v>0</v>
      </c>
      <c r="AF26" s="160">
        <v>0</v>
      </c>
      <c r="AG26" s="170">
        <f t="shared" si="16"/>
        <v>0</v>
      </c>
    </row>
    <row r="27" spans="1:33" s="7" customFormat="1" ht="15" x14ac:dyDescent="0.2">
      <c r="A27" s="239" t="s">
        <v>29</v>
      </c>
      <c r="B27" s="240"/>
      <c r="C27"/>
      <c r="D27" s="227"/>
      <c r="E27" s="228"/>
      <c r="F27" s="68">
        <f>SUM(F23:F26)</f>
        <v>0</v>
      </c>
      <c r="G27" s="69">
        <f>SUM(G23:G26)</f>
        <v>0</v>
      </c>
      <c r="H27"/>
      <c r="I27" s="227"/>
      <c r="J27" s="228"/>
      <c r="K27" s="68">
        <f>SUM(K23:K26)</f>
        <v>0</v>
      </c>
      <c r="L27" s="69">
        <f>SUM(L23:L26)</f>
        <v>0</v>
      </c>
      <c r="M27"/>
      <c r="N27" s="227"/>
      <c r="O27" s="228"/>
      <c r="P27" s="68">
        <f>SUM(P23:P26)</f>
        <v>0</v>
      </c>
      <c r="Q27" s="69">
        <f>SUM(Q23:Q26)</f>
        <v>0</v>
      </c>
      <c r="R27"/>
      <c r="S27"/>
      <c r="T27"/>
      <c r="U27"/>
      <c r="V27"/>
      <c r="W27"/>
      <c r="X27" s="227"/>
      <c r="Y27" s="228"/>
      <c r="Z27" s="68">
        <f>SUM(Z23:Z26)</f>
        <v>0</v>
      </c>
      <c r="AA27" s="69">
        <f>SUM(AA23:AA26)</f>
        <v>0</v>
      </c>
      <c r="AB27"/>
      <c r="AC27" s="180">
        <f t="shared" si="15"/>
        <v>0</v>
      </c>
      <c r="AD27"/>
      <c r="AE27" s="163">
        <f>SUM(G27+L27+Q27)</f>
        <v>0</v>
      </c>
      <c r="AF27" s="164">
        <f>SUM(AF23:AF26)</f>
        <v>0</v>
      </c>
      <c r="AG27" s="165">
        <f>SUM(AG23:AG26)</f>
        <v>0</v>
      </c>
    </row>
    <row r="28" spans="1:33" ht="15.75" x14ac:dyDescent="0.25">
      <c r="A28" s="268" t="s">
        <v>28</v>
      </c>
      <c r="B28" s="268"/>
      <c r="D28" s="248"/>
      <c r="E28" s="248"/>
      <c r="F28" s="248"/>
      <c r="G28" s="248"/>
      <c r="I28" s="248"/>
      <c r="J28" s="248"/>
      <c r="K28" s="248"/>
      <c r="L28" s="248"/>
      <c r="N28" s="248"/>
      <c r="O28" s="248"/>
      <c r="P28" s="248"/>
      <c r="Q28" s="248"/>
      <c r="X28" s="248"/>
      <c r="Y28" s="248"/>
      <c r="Z28" s="248"/>
      <c r="AA28" s="248"/>
    </row>
    <row r="29" spans="1:33" ht="25.5" x14ac:dyDescent="0.2">
      <c r="A29" s="8" t="s">
        <v>11</v>
      </c>
      <c r="B29" s="9" t="s">
        <v>12</v>
      </c>
      <c r="D29" s="244"/>
      <c r="E29" s="245"/>
      <c r="F29" s="11" t="s">
        <v>23</v>
      </c>
      <c r="G29" s="12" t="s">
        <v>85</v>
      </c>
      <c r="I29" s="244"/>
      <c r="J29" s="245"/>
      <c r="K29" s="11" t="s">
        <v>23</v>
      </c>
      <c r="L29" s="12" t="s">
        <v>85</v>
      </c>
      <c r="N29" s="244"/>
      <c r="O29" s="245"/>
      <c r="P29" s="11" t="s">
        <v>23</v>
      </c>
      <c r="Q29" s="12" t="s">
        <v>85</v>
      </c>
      <c r="X29" s="244"/>
      <c r="Y29" s="245"/>
      <c r="Z29" s="11" t="s">
        <v>23</v>
      </c>
      <c r="AA29" s="12"/>
      <c r="AC29" s="14" t="s">
        <v>81</v>
      </c>
      <c r="AE29" s="141" t="s">
        <v>84</v>
      </c>
      <c r="AF29" s="167" t="s">
        <v>86</v>
      </c>
      <c r="AG29" s="168" t="s">
        <v>100</v>
      </c>
    </row>
    <row r="30" spans="1:33" x14ac:dyDescent="0.2">
      <c r="A30" s="23" t="s">
        <v>33</v>
      </c>
      <c r="B30" s="24" t="s">
        <v>22</v>
      </c>
      <c r="C30" s="20"/>
      <c r="D30" s="257"/>
      <c r="E30" s="258"/>
      <c r="F30" s="173">
        <f>2000/12*D12</f>
        <v>0</v>
      </c>
      <c r="G30" s="174"/>
      <c r="H30" s="20"/>
      <c r="I30" s="257"/>
      <c r="J30" s="258"/>
      <c r="K30" s="173">
        <f>2000/12*I12</f>
        <v>0</v>
      </c>
      <c r="L30" s="174"/>
      <c r="M30" s="20"/>
      <c r="N30" s="257"/>
      <c r="O30" s="258"/>
      <c r="P30" s="173">
        <f>2000/12*N12</f>
        <v>0</v>
      </c>
      <c r="Q30" s="174"/>
      <c r="R30" s="20"/>
      <c r="W30" s="20"/>
      <c r="X30" s="249"/>
      <c r="Y30" s="250"/>
      <c r="Z30" s="15">
        <f>2000/12*X12</f>
        <v>0</v>
      </c>
      <c r="AA30" s="16"/>
      <c r="AB30" s="20"/>
      <c r="AC30" s="181">
        <f t="shared" ref="AC30:AC32" si="17">SUM(F30+K30+P30+U30+Z30)</f>
        <v>0</v>
      </c>
      <c r="AE30" s="182">
        <f>SUM(G30+L30+Q30)</f>
        <v>0</v>
      </c>
      <c r="AF30" s="160">
        <v>0</v>
      </c>
      <c r="AG30" s="170">
        <f>AC30-AE30-AF30</f>
        <v>0</v>
      </c>
    </row>
    <row r="31" spans="1:33" x14ac:dyDescent="0.2">
      <c r="A31" s="21"/>
      <c r="B31" s="19"/>
      <c r="C31" s="20"/>
      <c r="D31" s="251"/>
      <c r="E31" s="252"/>
      <c r="F31" s="175"/>
      <c r="G31" s="174"/>
      <c r="H31" s="20"/>
      <c r="I31" s="251"/>
      <c r="J31" s="252"/>
      <c r="K31" s="175"/>
      <c r="L31" s="174"/>
      <c r="M31" s="20"/>
      <c r="N31" s="251"/>
      <c r="O31" s="252"/>
      <c r="P31" s="175"/>
      <c r="Q31" s="174"/>
      <c r="R31" s="20"/>
      <c r="W31" s="20"/>
      <c r="X31" s="251"/>
      <c r="Y31" s="252"/>
      <c r="Z31" s="22"/>
      <c r="AA31" s="16"/>
      <c r="AB31" s="20"/>
      <c r="AC31" s="181">
        <f t="shared" si="17"/>
        <v>0</v>
      </c>
      <c r="AE31" s="182">
        <f>SUM(G31+L31+Q31)</f>
        <v>0</v>
      </c>
      <c r="AF31" s="160">
        <v>0</v>
      </c>
      <c r="AG31" s="170">
        <f>AC31-AE31-AF31</f>
        <v>0</v>
      </c>
    </row>
    <row r="32" spans="1:33" s="7" customFormat="1" ht="15" x14ac:dyDescent="0.25">
      <c r="A32" s="255" t="s">
        <v>27</v>
      </c>
      <c r="B32" s="256"/>
      <c r="C32" s="20"/>
      <c r="D32" s="253"/>
      <c r="E32" s="254"/>
      <c r="F32" s="176">
        <f>SUM(F30:F31)</f>
        <v>0</v>
      </c>
      <c r="G32" s="177">
        <f>SUM(G30:G31)</f>
        <v>0</v>
      </c>
      <c r="H32" s="20"/>
      <c r="I32" s="253"/>
      <c r="J32" s="254"/>
      <c r="K32" s="176">
        <f>SUM(K30:K31)</f>
        <v>0</v>
      </c>
      <c r="L32" s="177">
        <f>SUM(L30:L31)</f>
        <v>0</v>
      </c>
      <c r="M32" s="20"/>
      <c r="N32" s="253"/>
      <c r="O32" s="254"/>
      <c r="P32" s="176">
        <f>SUM(P30:P31)</f>
        <v>0</v>
      </c>
      <c r="Q32" s="177">
        <f>SUM(Q30:Q31)</f>
        <v>0</v>
      </c>
      <c r="R32" s="20"/>
      <c r="S32"/>
      <c r="T32"/>
      <c r="U32"/>
      <c r="V32"/>
      <c r="W32" s="20"/>
      <c r="X32" s="253"/>
      <c r="Y32" s="254"/>
      <c r="Z32" s="17">
        <f>SUM(Z30:Z31)</f>
        <v>0</v>
      </c>
      <c r="AA32" s="18">
        <f>SUM(AA30:AA31)</f>
        <v>0</v>
      </c>
      <c r="AB32" s="20"/>
      <c r="AC32" s="183">
        <f t="shared" si="17"/>
        <v>0</v>
      </c>
      <c r="AD32"/>
      <c r="AE32" s="184">
        <f>SUM(G32+L32+Q32)</f>
        <v>0</v>
      </c>
      <c r="AF32" s="164">
        <f>SUM(AF30:AF31)</f>
        <v>0</v>
      </c>
      <c r="AG32" s="165">
        <f>SUM(AG30:AG31)</f>
        <v>0</v>
      </c>
    </row>
    <row r="33" spans="1:33" ht="15.75" x14ac:dyDescent="0.25">
      <c r="A33" s="268" t="s">
        <v>15</v>
      </c>
      <c r="B33" s="268"/>
      <c r="D33" s="248"/>
      <c r="E33" s="248"/>
      <c r="F33" s="248"/>
      <c r="G33" s="248"/>
      <c r="I33" s="248"/>
      <c r="J33" s="248"/>
      <c r="K33" s="248"/>
      <c r="L33" s="248"/>
      <c r="N33" s="248"/>
      <c r="O33" s="248"/>
      <c r="P33" s="248"/>
      <c r="Q33" s="248"/>
      <c r="X33" s="248"/>
      <c r="Y33" s="248"/>
      <c r="Z33" s="248"/>
      <c r="AA33" s="248"/>
    </row>
    <row r="34" spans="1:33" ht="25.5" x14ac:dyDescent="0.2">
      <c r="A34" s="8" t="s">
        <v>16</v>
      </c>
      <c r="B34" s="9" t="s">
        <v>17</v>
      </c>
      <c r="D34" s="244"/>
      <c r="E34" s="245"/>
      <c r="F34" s="11" t="s">
        <v>23</v>
      </c>
      <c r="G34" s="12" t="s">
        <v>85</v>
      </c>
      <c r="I34" s="244"/>
      <c r="J34" s="245"/>
      <c r="K34" s="11" t="s">
        <v>23</v>
      </c>
      <c r="L34" s="12" t="s">
        <v>85</v>
      </c>
      <c r="N34" s="244"/>
      <c r="O34" s="245"/>
      <c r="P34" s="11" t="s">
        <v>23</v>
      </c>
      <c r="Q34" s="12" t="s">
        <v>85</v>
      </c>
      <c r="X34" s="244"/>
      <c r="Y34" s="245"/>
      <c r="Z34" s="11" t="s">
        <v>23</v>
      </c>
      <c r="AA34" s="12"/>
      <c r="AC34" s="14" t="s">
        <v>81</v>
      </c>
      <c r="AE34" s="141" t="s">
        <v>84</v>
      </c>
      <c r="AF34" s="167" t="s">
        <v>86</v>
      </c>
      <c r="AG34" s="168" t="s">
        <v>100</v>
      </c>
    </row>
    <row r="35" spans="1:33" x14ac:dyDescent="0.2">
      <c r="A35" s="59"/>
      <c r="B35" s="60"/>
      <c r="D35" s="242"/>
      <c r="E35" s="243"/>
      <c r="F35" s="185"/>
      <c r="G35" s="158"/>
      <c r="I35" s="242"/>
      <c r="J35" s="243"/>
      <c r="K35" s="185"/>
      <c r="L35" s="158"/>
      <c r="N35" s="242"/>
      <c r="O35" s="243"/>
      <c r="P35" s="185"/>
      <c r="Q35" s="158"/>
      <c r="X35" s="242"/>
      <c r="Y35" s="243"/>
      <c r="Z35" s="72"/>
      <c r="AA35" s="64"/>
      <c r="AC35" s="178">
        <f t="shared" ref="AC35:AC39" si="18">SUM(F35+K35+P35+U35+Z35)</f>
        <v>0</v>
      </c>
      <c r="AE35" s="159">
        <f>SUM(G35+L35+Q35)</f>
        <v>0</v>
      </c>
      <c r="AF35" s="160">
        <v>0</v>
      </c>
      <c r="AG35" s="170">
        <f>AC35-AE35-AF35</f>
        <v>0</v>
      </c>
    </row>
    <row r="36" spans="1:33" x14ac:dyDescent="0.2">
      <c r="A36" s="59"/>
      <c r="B36" s="60"/>
      <c r="D36" s="234"/>
      <c r="E36" s="235"/>
      <c r="F36" s="185"/>
      <c r="G36" s="158"/>
      <c r="I36" s="234"/>
      <c r="J36" s="235"/>
      <c r="K36" s="185"/>
      <c r="L36" s="158"/>
      <c r="N36" s="234"/>
      <c r="O36" s="235"/>
      <c r="P36" s="185"/>
      <c r="Q36" s="158"/>
      <c r="X36" s="234"/>
      <c r="Y36" s="235"/>
      <c r="Z36" s="72"/>
      <c r="AA36" s="64"/>
      <c r="AC36" s="178">
        <f t="shared" si="18"/>
        <v>0</v>
      </c>
      <c r="AE36" s="159">
        <f>SUM(G36+L36+Q36)</f>
        <v>0</v>
      </c>
      <c r="AF36" s="160">
        <v>0</v>
      </c>
      <c r="AG36" s="170">
        <f t="shared" ref="AG36:AG38" si="19">AC36-AE36-AF36</f>
        <v>0</v>
      </c>
    </row>
    <row r="37" spans="1:33" x14ac:dyDescent="0.2">
      <c r="A37" s="59"/>
      <c r="B37" s="60"/>
      <c r="D37" s="234"/>
      <c r="E37" s="235"/>
      <c r="F37" s="185"/>
      <c r="G37" s="158"/>
      <c r="I37" s="234"/>
      <c r="J37" s="235"/>
      <c r="K37" s="185"/>
      <c r="L37" s="158"/>
      <c r="N37" s="234"/>
      <c r="O37" s="235"/>
      <c r="P37" s="185"/>
      <c r="Q37" s="158"/>
      <c r="X37" s="234"/>
      <c r="Y37" s="235"/>
      <c r="Z37" s="72"/>
      <c r="AA37" s="64"/>
      <c r="AC37" s="178">
        <f t="shared" si="18"/>
        <v>0</v>
      </c>
      <c r="AE37" s="159">
        <f>SUM(G37+L37+Q37)</f>
        <v>0</v>
      </c>
      <c r="AF37" s="160">
        <v>0</v>
      </c>
      <c r="AG37" s="170">
        <f t="shared" si="19"/>
        <v>0</v>
      </c>
    </row>
    <row r="38" spans="1:33" s="2" customFormat="1" x14ac:dyDescent="0.2">
      <c r="A38" s="59"/>
      <c r="B38" s="60"/>
      <c r="D38" s="236"/>
      <c r="E38" s="237"/>
      <c r="F38" s="185"/>
      <c r="G38" s="158"/>
      <c r="I38" s="236"/>
      <c r="J38" s="237"/>
      <c r="K38" s="185"/>
      <c r="L38" s="158"/>
      <c r="N38" s="236"/>
      <c r="O38" s="237"/>
      <c r="P38" s="185"/>
      <c r="Q38" s="158"/>
      <c r="S38"/>
      <c r="T38"/>
      <c r="U38"/>
      <c r="V38"/>
      <c r="X38" s="236"/>
      <c r="Y38" s="237"/>
      <c r="Z38" s="72"/>
      <c r="AA38" s="64"/>
      <c r="AC38" s="179">
        <f t="shared" si="18"/>
        <v>0</v>
      </c>
      <c r="AD38"/>
      <c r="AE38" s="162">
        <f>SUM(G38+L38+Q38)</f>
        <v>0</v>
      </c>
      <c r="AF38" s="160">
        <v>0</v>
      </c>
      <c r="AG38" s="170">
        <f t="shared" si="19"/>
        <v>0</v>
      </c>
    </row>
    <row r="39" spans="1:33" s="7" customFormat="1" ht="15" x14ac:dyDescent="0.2">
      <c r="A39" s="239" t="s">
        <v>18</v>
      </c>
      <c r="B39" s="240"/>
      <c r="C39"/>
      <c r="D39" s="227"/>
      <c r="E39" s="228"/>
      <c r="F39" s="155">
        <f>SUM(F35:F38)</f>
        <v>0</v>
      </c>
      <c r="G39" s="156">
        <f>SUM(G35:G38)</f>
        <v>0</v>
      </c>
      <c r="H39"/>
      <c r="I39" s="227"/>
      <c r="J39" s="228"/>
      <c r="K39" s="150">
        <f>SUM(K35:K38)</f>
        <v>0</v>
      </c>
      <c r="L39" s="151">
        <f>SUM(L35:L38)</f>
        <v>0</v>
      </c>
      <c r="M39"/>
      <c r="N39" s="227"/>
      <c r="O39" s="228"/>
      <c r="P39" s="150">
        <f>SUM(P35:P38)</f>
        <v>0</v>
      </c>
      <c r="Q39" s="151">
        <f>SUM(Q35:Q38)</f>
        <v>0</v>
      </c>
      <c r="R39"/>
      <c r="S39"/>
      <c r="T39"/>
      <c r="U39"/>
      <c r="V39"/>
      <c r="W39"/>
      <c r="X39" s="227"/>
      <c r="Y39" s="228"/>
      <c r="Z39" s="68">
        <f>SUM(Z35:Z38)</f>
        <v>0</v>
      </c>
      <c r="AA39" s="69">
        <f>SUM(AA35:AA38)</f>
        <v>0</v>
      </c>
      <c r="AB39"/>
      <c r="AC39" s="180">
        <f t="shared" si="18"/>
        <v>0</v>
      </c>
      <c r="AD39"/>
      <c r="AE39" s="163">
        <f>SUM(G39+L39+Q39)</f>
        <v>0</v>
      </c>
      <c r="AF39" s="164">
        <f>SUM(AF35:AF38)</f>
        <v>0</v>
      </c>
      <c r="AG39" s="165">
        <f>SUM(AG35:AG38)</f>
        <v>0</v>
      </c>
    </row>
    <row r="40" spans="1:33" ht="15.75" x14ac:dyDescent="0.25">
      <c r="A40" s="268" t="s">
        <v>26</v>
      </c>
      <c r="B40" s="268"/>
      <c r="D40" s="248"/>
      <c r="E40" s="248"/>
      <c r="F40" s="248"/>
      <c r="G40" s="248"/>
      <c r="I40" s="248"/>
      <c r="J40" s="248"/>
      <c r="K40" s="248"/>
      <c r="L40" s="248"/>
      <c r="N40" s="248"/>
      <c r="O40" s="248"/>
      <c r="P40" s="248"/>
      <c r="Q40" s="248"/>
      <c r="X40" s="248"/>
      <c r="Y40" s="248"/>
      <c r="Z40" s="248"/>
      <c r="AA40" s="248"/>
    </row>
    <row r="41" spans="1:33" ht="25.5" x14ac:dyDescent="0.2">
      <c r="A41" s="8" t="s">
        <v>11</v>
      </c>
      <c r="B41" s="9" t="s">
        <v>12</v>
      </c>
      <c r="D41" s="244"/>
      <c r="E41" s="245"/>
      <c r="F41" s="11" t="s">
        <v>23</v>
      </c>
      <c r="G41" s="12" t="s">
        <v>85</v>
      </c>
      <c r="I41" s="244"/>
      <c r="J41" s="245"/>
      <c r="K41" s="11" t="s">
        <v>23</v>
      </c>
      <c r="L41" s="12" t="s">
        <v>85</v>
      </c>
      <c r="N41" s="244"/>
      <c r="O41" s="245"/>
      <c r="P41" s="11" t="s">
        <v>23</v>
      </c>
      <c r="Q41" s="12" t="s">
        <v>85</v>
      </c>
      <c r="S41" s="244"/>
      <c r="T41" s="245"/>
      <c r="U41" s="11" t="s">
        <v>23</v>
      </c>
      <c r="V41" s="12"/>
      <c r="X41" s="244"/>
      <c r="Y41" s="245"/>
      <c r="Z41" s="11" t="s">
        <v>23</v>
      </c>
      <c r="AA41" s="12"/>
      <c r="AC41" s="14" t="s">
        <v>81</v>
      </c>
      <c r="AE41" s="141" t="s">
        <v>84</v>
      </c>
      <c r="AF41" s="167" t="s">
        <v>86</v>
      </c>
      <c r="AG41" s="168" t="s">
        <v>100</v>
      </c>
    </row>
    <row r="42" spans="1:33" x14ac:dyDescent="0.2">
      <c r="A42" s="124"/>
      <c r="B42" s="60"/>
      <c r="D42" s="242"/>
      <c r="E42" s="243"/>
      <c r="F42" s="185"/>
      <c r="G42" s="158"/>
      <c r="I42" s="242"/>
      <c r="J42" s="243"/>
      <c r="K42" s="185"/>
      <c r="L42" s="158"/>
      <c r="N42" s="242"/>
      <c r="O42" s="243"/>
      <c r="P42" s="185"/>
      <c r="Q42" s="148"/>
      <c r="S42" s="242"/>
      <c r="T42" s="243"/>
      <c r="U42" s="185"/>
      <c r="V42" s="158"/>
      <c r="X42" s="242"/>
      <c r="Y42" s="243"/>
      <c r="Z42" s="72"/>
      <c r="AA42" s="64"/>
      <c r="AC42" s="178">
        <f t="shared" ref="AC42:AC46" si="20">SUM(F42+K42+P42+U42+Z42)</f>
        <v>0</v>
      </c>
      <c r="AE42" s="159">
        <f>SUM(G42+L42+Q42)</f>
        <v>0</v>
      </c>
      <c r="AF42" s="160">
        <v>0</v>
      </c>
      <c r="AG42" s="170">
        <v>0</v>
      </c>
    </row>
    <row r="43" spans="1:33" x14ac:dyDescent="0.2">
      <c r="A43" s="59"/>
      <c r="B43" s="60"/>
      <c r="D43" s="234"/>
      <c r="E43" s="235"/>
      <c r="F43" s="185"/>
      <c r="G43" s="158"/>
      <c r="I43" s="234"/>
      <c r="J43" s="235"/>
      <c r="K43" s="185"/>
      <c r="L43" s="158"/>
      <c r="N43" s="234"/>
      <c r="O43" s="235"/>
      <c r="P43" s="185"/>
      <c r="Q43" s="158"/>
      <c r="S43" s="234"/>
      <c r="T43" s="235"/>
      <c r="U43" s="185"/>
      <c r="V43" s="158"/>
      <c r="X43" s="234"/>
      <c r="Y43" s="235"/>
      <c r="Z43" s="72"/>
      <c r="AA43" s="64"/>
      <c r="AC43" s="178">
        <f t="shared" si="20"/>
        <v>0</v>
      </c>
      <c r="AE43" s="159">
        <f>SUM(G43+L43+Q43)</f>
        <v>0</v>
      </c>
      <c r="AF43" s="160">
        <v>0</v>
      </c>
      <c r="AG43" s="161">
        <v>0</v>
      </c>
    </row>
    <row r="44" spans="1:33" x14ac:dyDescent="0.2">
      <c r="A44" s="59"/>
      <c r="B44" s="60"/>
      <c r="D44" s="234"/>
      <c r="E44" s="235"/>
      <c r="F44" s="185"/>
      <c r="G44" s="158"/>
      <c r="I44" s="234"/>
      <c r="J44" s="235"/>
      <c r="K44" s="185"/>
      <c r="L44" s="158"/>
      <c r="N44" s="234"/>
      <c r="O44" s="235"/>
      <c r="P44" s="185"/>
      <c r="Q44" s="158"/>
      <c r="S44" s="234"/>
      <c r="T44" s="235"/>
      <c r="U44" s="185"/>
      <c r="V44" s="158"/>
      <c r="X44" s="234"/>
      <c r="Y44" s="235"/>
      <c r="Z44" s="72"/>
      <c r="AA44" s="64"/>
      <c r="AC44" s="178">
        <f t="shared" si="20"/>
        <v>0</v>
      </c>
      <c r="AE44" s="159">
        <f>SUM(G44+L44+Q44)</f>
        <v>0</v>
      </c>
      <c r="AF44" s="160">
        <v>0</v>
      </c>
      <c r="AG44" s="161">
        <v>0</v>
      </c>
    </row>
    <row r="45" spans="1:33" x14ac:dyDescent="0.2">
      <c r="A45" s="59"/>
      <c r="B45" s="60"/>
      <c r="C45" s="2"/>
      <c r="D45" s="236"/>
      <c r="E45" s="237"/>
      <c r="F45" s="185"/>
      <c r="G45" s="158"/>
      <c r="H45" s="2"/>
      <c r="I45" s="236"/>
      <c r="J45" s="237"/>
      <c r="K45" s="185"/>
      <c r="L45" s="158"/>
      <c r="M45" s="2"/>
      <c r="N45" s="236"/>
      <c r="O45" s="237"/>
      <c r="P45" s="185"/>
      <c r="Q45" s="158"/>
      <c r="R45" s="2"/>
      <c r="S45" s="236"/>
      <c r="T45" s="237"/>
      <c r="U45" s="185"/>
      <c r="V45" s="158"/>
      <c r="W45" s="2"/>
      <c r="X45" s="236"/>
      <c r="Y45" s="237"/>
      <c r="Z45" s="72"/>
      <c r="AA45" s="64"/>
      <c r="AB45" s="2"/>
      <c r="AC45" s="179">
        <f t="shared" si="20"/>
        <v>0</v>
      </c>
      <c r="AE45" s="162">
        <f>SUM(G45+L45+Q45)</f>
        <v>0</v>
      </c>
      <c r="AF45" s="160">
        <v>0</v>
      </c>
      <c r="AG45" s="161">
        <v>0</v>
      </c>
    </row>
    <row r="46" spans="1:33" s="7" customFormat="1" ht="15" x14ac:dyDescent="0.2">
      <c r="A46" s="239" t="s">
        <v>25</v>
      </c>
      <c r="B46" s="240"/>
      <c r="C46"/>
      <c r="D46" s="227"/>
      <c r="E46" s="228"/>
      <c r="F46" s="150">
        <f>SUM(F42:F45)</f>
        <v>0</v>
      </c>
      <c r="G46" s="151">
        <f>SUM(G42:G45)</f>
        <v>0</v>
      </c>
      <c r="H46"/>
      <c r="I46" s="227"/>
      <c r="J46" s="228"/>
      <c r="K46" s="150">
        <f>SUM(K42:K45)</f>
        <v>0</v>
      </c>
      <c r="L46" s="151">
        <f>SUM(L42:L45)</f>
        <v>0</v>
      </c>
      <c r="M46"/>
      <c r="N46" s="227"/>
      <c r="O46" s="228"/>
      <c r="P46" s="150">
        <f>SUM(P42:P45)</f>
        <v>0</v>
      </c>
      <c r="Q46" s="151">
        <f>SUM(Q42:Q45)</f>
        <v>0</v>
      </c>
      <c r="R46"/>
      <c r="S46" s="227"/>
      <c r="T46" s="228"/>
      <c r="U46" s="150">
        <f>SUM(U42:U45)</f>
        <v>0</v>
      </c>
      <c r="V46" s="151">
        <f>SUM(V42:V45)</f>
        <v>0</v>
      </c>
      <c r="W46"/>
      <c r="X46" s="227"/>
      <c r="Y46" s="228"/>
      <c r="Z46" s="68">
        <f>SUM(Z42:Z45)</f>
        <v>0</v>
      </c>
      <c r="AA46" s="69">
        <f>SUM(AA42:AA45)</f>
        <v>0</v>
      </c>
      <c r="AB46"/>
      <c r="AC46" s="180">
        <f t="shared" si="20"/>
        <v>0</v>
      </c>
      <c r="AD46"/>
      <c r="AE46" s="163">
        <f>SUM(G46+L46+Q46)</f>
        <v>0</v>
      </c>
      <c r="AF46" s="164">
        <f>SUM(AF42:AF45)</f>
        <v>0</v>
      </c>
      <c r="AG46" s="165">
        <f>SUM(AG42:AG45)</f>
        <v>0</v>
      </c>
    </row>
    <row r="47" spans="1:33" ht="12.75" customHeight="1" x14ac:dyDescent="0.2">
      <c r="A47" s="274"/>
      <c r="B47" s="274"/>
      <c r="D47" s="246"/>
      <c r="E47" s="246"/>
      <c r="F47" s="246"/>
      <c r="G47" s="246"/>
      <c r="I47" s="246"/>
      <c r="J47" s="246"/>
      <c r="K47" s="246"/>
      <c r="L47" s="246"/>
      <c r="N47" s="246"/>
      <c r="O47" s="246"/>
      <c r="P47" s="246"/>
      <c r="Q47" s="246"/>
      <c r="S47" s="246"/>
      <c r="T47" s="246"/>
      <c r="U47" s="246"/>
      <c r="V47" s="246"/>
      <c r="X47" s="246"/>
      <c r="Y47" s="246"/>
      <c r="Z47" s="246"/>
      <c r="AA47" s="246"/>
    </row>
    <row r="48" spans="1:33" ht="18" x14ac:dyDescent="0.25">
      <c r="A48" s="269" t="s">
        <v>32</v>
      </c>
      <c r="B48" s="270"/>
      <c r="D48" s="247"/>
      <c r="E48" s="247"/>
      <c r="F48" s="247"/>
      <c r="G48" s="247"/>
      <c r="I48" s="247"/>
      <c r="J48" s="247"/>
      <c r="K48" s="247"/>
      <c r="L48" s="247"/>
      <c r="N48" s="247"/>
      <c r="O48" s="247"/>
      <c r="P48" s="247"/>
      <c r="Q48" s="247"/>
      <c r="S48" s="247"/>
      <c r="T48" s="247"/>
      <c r="U48" s="247"/>
      <c r="V48" s="247"/>
      <c r="X48" s="247"/>
      <c r="Y48" s="247"/>
      <c r="Z48" s="247"/>
      <c r="AA48" s="247"/>
      <c r="AE48" s="50"/>
      <c r="AF48" s="50"/>
      <c r="AG48" s="50"/>
    </row>
    <row r="49" spans="1:35" ht="15.75" x14ac:dyDescent="0.25">
      <c r="A49" s="268" t="s">
        <v>19</v>
      </c>
      <c r="B49" s="268"/>
      <c r="D49" s="238"/>
      <c r="E49" s="238"/>
      <c r="F49" s="238"/>
      <c r="G49" s="238"/>
      <c r="I49" s="238"/>
      <c r="J49" s="238"/>
      <c r="K49" s="238"/>
      <c r="L49" s="238"/>
      <c r="N49" s="238"/>
      <c r="O49" s="238"/>
      <c r="P49" s="238"/>
      <c r="Q49" s="238"/>
      <c r="S49" s="238"/>
      <c r="T49" s="238"/>
      <c r="U49" s="238"/>
      <c r="V49" s="238"/>
      <c r="X49" s="238"/>
      <c r="Y49" s="238"/>
      <c r="Z49" s="238"/>
      <c r="AA49" s="238"/>
    </row>
    <row r="50" spans="1:35" ht="25.5" x14ac:dyDescent="0.2">
      <c r="A50" s="221" t="s">
        <v>79</v>
      </c>
      <c r="B50" s="222"/>
      <c r="D50" s="244"/>
      <c r="E50" s="245"/>
      <c r="F50" s="11" t="s">
        <v>23</v>
      </c>
      <c r="G50" s="12" t="s">
        <v>85</v>
      </c>
      <c r="I50" s="244"/>
      <c r="J50" s="245"/>
      <c r="K50" s="11" t="s">
        <v>23</v>
      </c>
      <c r="L50" s="12" t="s">
        <v>85</v>
      </c>
      <c r="N50" s="244"/>
      <c r="O50" s="245"/>
      <c r="P50" s="11" t="s">
        <v>23</v>
      </c>
      <c r="Q50" s="12" t="s">
        <v>85</v>
      </c>
      <c r="S50" s="244"/>
      <c r="T50" s="245"/>
      <c r="U50" s="11" t="s">
        <v>23</v>
      </c>
      <c r="V50" s="12" t="s">
        <v>85</v>
      </c>
      <c r="X50" s="244"/>
      <c r="Y50" s="245"/>
      <c r="Z50" s="11" t="s">
        <v>23</v>
      </c>
      <c r="AA50" s="12"/>
      <c r="AC50" s="14" t="s">
        <v>81</v>
      </c>
      <c r="AE50" s="141" t="s">
        <v>84</v>
      </c>
      <c r="AF50" s="167" t="s">
        <v>86</v>
      </c>
      <c r="AG50" s="168" t="s">
        <v>100</v>
      </c>
    </row>
    <row r="51" spans="1:35" s="7" customFormat="1" ht="15" x14ac:dyDescent="0.25">
      <c r="A51" s="239" t="s">
        <v>20</v>
      </c>
      <c r="B51" s="240"/>
      <c r="C51"/>
      <c r="D51" s="227"/>
      <c r="E51" s="228"/>
      <c r="F51" s="151">
        <v>0</v>
      </c>
      <c r="G51" s="151">
        <f>0.25*(G12+G20+G27+G32+G46)</f>
        <v>0</v>
      </c>
      <c r="H51" s="187"/>
      <c r="I51" s="223"/>
      <c r="J51" s="224"/>
      <c r="K51" s="151">
        <v>0</v>
      </c>
      <c r="L51" s="151">
        <f>0.25*(L12+L20+L27+L32+L46)</f>
        <v>0</v>
      </c>
      <c r="M51" s="187"/>
      <c r="N51" s="223"/>
      <c r="O51" s="224"/>
      <c r="P51" s="151">
        <v>0</v>
      </c>
      <c r="Q51" s="151">
        <f>0.25*(Q12+Q20+Q27+Q32+Q46)</f>
        <v>0</v>
      </c>
      <c r="R51" s="187"/>
      <c r="S51" s="223"/>
      <c r="T51" s="224"/>
      <c r="U51" s="151">
        <v>0</v>
      </c>
      <c r="V51" s="151">
        <f>0.25*(V12+V20+V27+V32+V46)</f>
        <v>0</v>
      </c>
      <c r="W51"/>
      <c r="X51" s="227"/>
      <c r="Y51" s="228"/>
      <c r="Z51" s="68"/>
      <c r="AA51" s="69">
        <f>0.25*(AA12+AA46)</f>
        <v>0</v>
      </c>
      <c r="AB51"/>
      <c r="AC51" s="180">
        <f>SUM(F51+K51+P51+U51+Z51)</f>
        <v>0</v>
      </c>
      <c r="AD51"/>
      <c r="AE51" s="163">
        <f>SUM(G51+L51+Q51+V51+AA51)</f>
        <v>0</v>
      </c>
      <c r="AF51" s="199">
        <v>0</v>
      </c>
      <c r="AG51" s="200">
        <f>AC51-AE51</f>
        <v>0</v>
      </c>
      <c r="AH51" s="136"/>
      <c r="AI51" s="136"/>
    </row>
    <row r="52" spans="1:35" ht="12.75" customHeight="1" x14ac:dyDescent="0.25">
      <c r="A52" s="241"/>
      <c r="B52" s="241"/>
      <c r="D52" s="241"/>
      <c r="E52" s="241"/>
      <c r="F52" s="241"/>
      <c r="G52" s="241"/>
      <c r="I52" s="241"/>
      <c r="J52" s="241"/>
      <c r="K52" s="241"/>
      <c r="L52" s="241"/>
      <c r="N52" s="233"/>
      <c r="O52" s="233"/>
      <c r="P52" s="233"/>
      <c r="Q52" s="233"/>
      <c r="S52" s="233"/>
      <c r="T52" s="233"/>
      <c r="U52" s="233"/>
      <c r="V52" s="233"/>
      <c r="X52" s="233"/>
      <c r="Y52" s="233"/>
      <c r="Z52" s="233"/>
      <c r="AA52" s="233"/>
      <c r="AC52" s="137"/>
      <c r="AE52" s="3"/>
      <c r="AF52" s="3"/>
      <c r="AG52" s="3"/>
    </row>
    <row r="53" spans="1:35" ht="18" x14ac:dyDescent="0.25">
      <c r="A53" s="272" t="s">
        <v>91</v>
      </c>
      <c r="B53" s="273"/>
      <c r="D53" s="229"/>
      <c r="E53" s="230"/>
      <c r="F53" s="191"/>
      <c r="G53" s="192">
        <f>SUM(G12+G39+G20+G27+G32+G46+G51)</f>
        <v>0</v>
      </c>
      <c r="I53" s="229"/>
      <c r="J53" s="230"/>
      <c r="K53" s="191"/>
      <c r="L53" s="192">
        <f>SUM(L12+L39+L20+L27+L32+L46+L51)</f>
        <v>0</v>
      </c>
      <c r="N53" s="229"/>
      <c r="O53" s="230"/>
      <c r="P53" s="191"/>
      <c r="Q53" s="192">
        <f>SUM(Q12+Q39+Q20+Q27+Q32+Q46+Q51)</f>
        <v>0</v>
      </c>
      <c r="S53" s="229"/>
      <c r="T53" s="230"/>
      <c r="U53" s="191"/>
      <c r="V53" s="192">
        <f>SUM(V12+V39+V20+V27+V32+V46+V51)</f>
        <v>0</v>
      </c>
      <c r="X53" s="229"/>
      <c r="Y53" s="230"/>
      <c r="Z53" s="191"/>
      <c r="AA53" s="192">
        <f>SUM(AA12+AA39+AA20+AA27+AA32+AA46+AA51)</f>
        <v>0</v>
      </c>
      <c r="AC53" s="145"/>
      <c r="AE53" s="213">
        <f>AE12+AE20+AE27+AE32+AE39+AE46+AE51</f>
        <v>0</v>
      </c>
      <c r="AF53" s="211">
        <f>AF12+AF20+AF27+AF32+AF39+AF46</f>
        <v>0</v>
      </c>
      <c r="AG53" s="215">
        <f>IFERROR(AF53/AE54,0)</f>
        <v>0</v>
      </c>
      <c r="AH53" s="144"/>
    </row>
    <row r="54" spans="1:35" ht="18" customHeight="1" x14ac:dyDescent="0.25">
      <c r="A54" s="272" t="s">
        <v>97</v>
      </c>
      <c r="B54" s="273"/>
      <c r="D54" s="231"/>
      <c r="E54" s="232"/>
      <c r="F54" s="190">
        <f>SUM(F12+F39+F20+F27+F32+F46+F51)</f>
        <v>0</v>
      </c>
      <c r="G54" s="193"/>
      <c r="I54" s="231"/>
      <c r="J54" s="232"/>
      <c r="K54" s="190">
        <f>SUM(K12+K39+K20+K27+K32+K46+K51)</f>
        <v>0</v>
      </c>
      <c r="L54" s="193"/>
      <c r="N54" s="231"/>
      <c r="O54" s="232"/>
      <c r="P54" s="190">
        <f>SUM(P12+P39+P20+P27+P32+P46+P51)</f>
        <v>0</v>
      </c>
      <c r="Q54" s="193"/>
      <c r="S54" s="231"/>
      <c r="T54" s="232"/>
      <c r="U54" s="190">
        <f>SUM(U12+U39+U20+U27+U32+U46+U51)</f>
        <v>0</v>
      </c>
      <c r="V54" s="193"/>
      <c r="X54" s="231"/>
      <c r="Y54" s="232"/>
      <c r="Z54" s="190">
        <f>SUM(Z12+Z39+Z20+Z27+Z32+Z46+Z51)</f>
        <v>0</v>
      </c>
      <c r="AA54" s="193"/>
      <c r="AC54" s="212">
        <f>SUM(E54:Z54)</f>
        <v>0</v>
      </c>
      <c r="AE54" s="279">
        <f>AE53+AF53</f>
        <v>0</v>
      </c>
      <c r="AF54" s="280"/>
      <c r="AG54" s="214">
        <f>AG12+AG20+AG27+AG32+AG39+AG46+AG51</f>
        <v>0</v>
      </c>
      <c r="AI54" s="135"/>
    </row>
    <row r="55" spans="1:35" ht="17.25" customHeight="1" x14ac:dyDescent="0.25">
      <c r="A55" s="272" t="s">
        <v>94</v>
      </c>
      <c r="B55" s="273"/>
      <c r="D55" s="225"/>
      <c r="E55" s="226"/>
      <c r="F55" s="198">
        <f>F62</f>
        <v>0</v>
      </c>
      <c r="G55" s="194"/>
      <c r="I55" s="225"/>
      <c r="J55" s="226"/>
      <c r="K55" s="198">
        <f>K62</f>
        <v>0</v>
      </c>
      <c r="L55" s="194"/>
      <c r="N55" s="225"/>
      <c r="O55" s="226"/>
      <c r="P55" s="198">
        <f>P62</f>
        <v>0</v>
      </c>
      <c r="Q55" s="194"/>
      <c r="S55" s="225"/>
      <c r="T55" s="226"/>
      <c r="U55" s="198">
        <f>U62</f>
        <v>0</v>
      </c>
      <c r="V55" s="194"/>
      <c r="X55" s="225"/>
      <c r="Y55" s="226"/>
      <c r="Z55" s="198">
        <f>Z65</f>
        <v>0</v>
      </c>
      <c r="AA55" s="194"/>
      <c r="AC55" s="216">
        <f t="shared" ref="AC55:AC56" si="21">SUM(E55:Z55)</f>
        <v>0</v>
      </c>
      <c r="AE55" s="5"/>
      <c r="AF55" s="5"/>
      <c r="AG55" s="5"/>
    </row>
    <row r="56" spans="1:35" ht="17.25" customHeight="1" x14ac:dyDescent="0.25">
      <c r="A56" s="272" t="s">
        <v>95</v>
      </c>
      <c r="B56" s="273"/>
      <c r="D56" s="195"/>
      <c r="E56" s="188"/>
      <c r="F56" s="198">
        <f>F54+F55</f>
        <v>0</v>
      </c>
      <c r="G56" s="194"/>
      <c r="I56" s="195"/>
      <c r="J56" s="188"/>
      <c r="K56" s="198">
        <f>K54+K55</f>
        <v>0</v>
      </c>
      <c r="L56" s="194"/>
      <c r="N56" s="195"/>
      <c r="O56" s="188"/>
      <c r="P56" s="198">
        <f>P54+P55</f>
        <v>0</v>
      </c>
      <c r="Q56" s="194"/>
      <c r="S56" s="195"/>
      <c r="T56" s="188"/>
      <c r="U56" s="198">
        <f>U54+U55</f>
        <v>0</v>
      </c>
      <c r="V56" s="194"/>
      <c r="X56" s="195"/>
      <c r="Y56" s="188"/>
      <c r="Z56" s="198">
        <f>Z54+Z55</f>
        <v>0</v>
      </c>
      <c r="AA56" s="194"/>
      <c r="AC56" s="210">
        <f t="shared" si="21"/>
        <v>0</v>
      </c>
    </row>
    <row r="57" spans="1:35" ht="18" x14ac:dyDescent="0.25">
      <c r="A57" s="272" t="s">
        <v>92</v>
      </c>
      <c r="B57" s="273"/>
      <c r="D57" s="196"/>
      <c r="E57" s="197"/>
      <c r="F57" s="197"/>
      <c r="G57" s="192">
        <f>F61+G53</f>
        <v>0</v>
      </c>
      <c r="I57" s="196"/>
      <c r="J57" s="197"/>
      <c r="K57" s="197"/>
      <c r="L57" s="192">
        <f>K61+L53</f>
        <v>0</v>
      </c>
      <c r="N57" s="196"/>
      <c r="O57" s="197"/>
      <c r="P57" s="197"/>
      <c r="Q57" s="192">
        <f>Q53+P61</f>
        <v>0</v>
      </c>
      <c r="S57" s="196"/>
      <c r="T57" s="197"/>
      <c r="U57" s="197"/>
      <c r="V57" s="192">
        <f>V53+U55</f>
        <v>0</v>
      </c>
      <c r="X57" s="196"/>
      <c r="Y57" s="197"/>
      <c r="Z57" s="197"/>
      <c r="AA57" s="192">
        <f>AA53+Z55</f>
        <v>0</v>
      </c>
    </row>
    <row r="58" spans="1:35" ht="17.25" customHeight="1" x14ac:dyDescent="0.2">
      <c r="A58" s="4"/>
      <c r="B58" s="4"/>
      <c r="D58" s="189"/>
      <c r="E58" s="189"/>
      <c r="F58" s="189"/>
      <c r="G58" s="189"/>
      <c r="I58" s="189"/>
      <c r="J58" s="189"/>
      <c r="K58" s="189"/>
      <c r="L58" s="189"/>
      <c r="N58" s="140"/>
      <c r="O58" s="140"/>
      <c r="P58" s="140"/>
      <c r="Q58" s="140"/>
      <c r="S58" s="143"/>
      <c r="T58" s="143"/>
      <c r="U58" s="143"/>
      <c r="V58" s="143"/>
      <c r="X58" s="140"/>
      <c r="Y58" s="140"/>
      <c r="Z58" s="140"/>
      <c r="AA58" s="140"/>
    </row>
    <row r="59" spans="1:35" ht="18" x14ac:dyDescent="0.25">
      <c r="A59" s="269" t="s">
        <v>88</v>
      </c>
      <c r="B59" s="270"/>
      <c r="D59" s="271" t="s">
        <v>2</v>
      </c>
      <c r="E59" s="271"/>
      <c r="F59" s="271"/>
      <c r="G59" s="271"/>
      <c r="I59" s="271" t="s">
        <v>3</v>
      </c>
      <c r="J59" s="271"/>
      <c r="K59" s="271"/>
      <c r="L59" s="271"/>
      <c r="N59" s="271" t="s">
        <v>4</v>
      </c>
      <c r="O59" s="271"/>
      <c r="P59" s="271"/>
      <c r="Q59" s="271"/>
      <c r="S59" s="271" t="s">
        <v>93</v>
      </c>
      <c r="T59" s="271"/>
      <c r="U59" s="271"/>
      <c r="V59" s="271"/>
      <c r="X59" s="271" t="s">
        <v>55</v>
      </c>
      <c r="Y59" s="271"/>
      <c r="Z59" s="271"/>
      <c r="AA59" s="271"/>
      <c r="AC59" s="6" t="s">
        <v>5</v>
      </c>
    </row>
    <row r="60" spans="1:35" ht="25.5" x14ac:dyDescent="0.2">
      <c r="A60" s="25" t="s">
        <v>59</v>
      </c>
      <c r="B60" s="26" t="s">
        <v>58</v>
      </c>
      <c r="C60" s="20"/>
      <c r="D60" s="281"/>
      <c r="E60" s="282"/>
      <c r="F60" s="79" t="s">
        <v>23</v>
      </c>
      <c r="G60" s="27"/>
      <c r="H60" s="20"/>
      <c r="I60" s="281"/>
      <c r="J60" s="282"/>
      <c r="K60" s="79" t="s">
        <v>23</v>
      </c>
      <c r="L60" s="27"/>
      <c r="M60" s="20"/>
      <c r="N60" s="281"/>
      <c r="O60" s="282"/>
      <c r="P60" s="79" t="s">
        <v>23</v>
      </c>
      <c r="Q60" s="27"/>
      <c r="R60" s="20"/>
      <c r="S60" s="281"/>
      <c r="T60" s="282"/>
      <c r="U60" s="79" t="s">
        <v>23</v>
      </c>
      <c r="V60" s="27"/>
      <c r="W60" s="20"/>
      <c r="X60" s="281"/>
      <c r="Y60" s="282"/>
      <c r="Z60" s="79" t="s">
        <v>23</v>
      </c>
      <c r="AA60" s="27"/>
      <c r="AB60" s="20"/>
      <c r="AC60" s="79" t="s">
        <v>23</v>
      </c>
    </row>
    <row r="61" spans="1:35" x14ac:dyDescent="0.2">
      <c r="A61" s="59"/>
      <c r="B61" s="60" t="s">
        <v>80</v>
      </c>
      <c r="D61" s="242"/>
      <c r="E61" s="243"/>
      <c r="F61" s="186"/>
      <c r="G61" s="73"/>
      <c r="I61" s="242"/>
      <c r="J61" s="243"/>
      <c r="K61" s="186"/>
      <c r="L61" s="73"/>
      <c r="N61" s="242"/>
      <c r="O61" s="243"/>
      <c r="P61" s="186"/>
      <c r="Q61" s="73"/>
      <c r="S61" s="242"/>
      <c r="T61" s="243"/>
      <c r="U61" s="186"/>
      <c r="V61" s="73"/>
      <c r="X61" s="242"/>
      <c r="Y61" s="243"/>
      <c r="Z61" s="186"/>
      <c r="AA61" s="73"/>
      <c r="AC61" s="201">
        <f>SUM(F61:AA61)</f>
        <v>0</v>
      </c>
      <c r="AH61" s="137"/>
      <c r="AI61" s="135"/>
    </row>
    <row r="62" spans="1:35" ht="15.75" x14ac:dyDescent="0.2">
      <c r="A62" s="59"/>
      <c r="B62" s="60" t="s">
        <v>82</v>
      </c>
      <c r="D62" s="234"/>
      <c r="E62" s="235"/>
      <c r="F62" s="186"/>
      <c r="G62" s="74"/>
      <c r="I62" s="234"/>
      <c r="J62" s="235"/>
      <c r="K62" s="186"/>
      <c r="L62" s="74"/>
      <c r="N62" s="234"/>
      <c r="O62" s="235"/>
      <c r="P62" s="186"/>
      <c r="Q62" s="74"/>
      <c r="S62" s="234"/>
      <c r="T62" s="235"/>
      <c r="U62" s="186"/>
      <c r="V62" s="74"/>
      <c r="X62" s="234"/>
      <c r="Y62" s="235"/>
      <c r="Z62" s="186"/>
      <c r="AA62" s="74"/>
      <c r="AC62" s="201">
        <f>SUM(F62:AA62)</f>
        <v>0</v>
      </c>
      <c r="AE62" s="276" t="s">
        <v>83</v>
      </c>
      <c r="AF62" s="277"/>
      <c r="AG62" s="278"/>
    </row>
    <row r="63" spans="1:35" ht="25.5" x14ac:dyDescent="0.2">
      <c r="A63" s="59"/>
      <c r="B63" s="60"/>
      <c r="D63" s="234"/>
      <c r="E63" s="235"/>
      <c r="F63" s="186"/>
      <c r="G63" s="74"/>
      <c r="I63" s="234"/>
      <c r="J63" s="235"/>
      <c r="K63" s="186"/>
      <c r="L63" s="74"/>
      <c r="N63" s="234"/>
      <c r="O63" s="235"/>
      <c r="P63" s="186"/>
      <c r="Q63" s="74"/>
      <c r="S63" s="234"/>
      <c r="T63" s="235"/>
      <c r="U63" s="186"/>
      <c r="V63" s="74"/>
      <c r="X63" s="234"/>
      <c r="Y63" s="235"/>
      <c r="Z63" s="186"/>
      <c r="AA63" s="74"/>
      <c r="AC63" s="201">
        <f>SUM(F63:AA63)</f>
        <v>0</v>
      </c>
      <c r="AE63" s="203" t="s">
        <v>84</v>
      </c>
      <c r="AF63" s="142" t="s">
        <v>87</v>
      </c>
      <c r="AG63" s="204" t="s">
        <v>101</v>
      </c>
    </row>
    <row r="64" spans="1:35" ht="15" x14ac:dyDescent="0.25">
      <c r="A64" s="59"/>
      <c r="B64" s="60"/>
      <c r="C64" s="2"/>
      <c r="D64" s="236"/>
      <c r="E64" s="237"/>
      <c r="F64" s="186"/>
      <c r="G64" s="76"/>
      <c r="H64" s="2"/>
      <c r="I64" s="236"/>
      <c r="J64" s="237"/>
      <c r="K64" s="186"/>
      <c r="L64" s="76"/>
      <c r="M64" s="2"/>
      <c r="N64" s="236"/>
      <c r="O64" s="237"/>
      <c r="P64" s="186"/>
      <c r="Q64" s="76"/>
      <c r="R64" s="2"/>
      <c r="S64" s="236"/>
      <c r="T64" s="237"/>
      <c r="U64" s="186"/>
      <c r="V64" s="76"/>
      <c r="W64" s="2"/>
      <c r="X64" s="236"/>
      <c r="Y64" s="237"/>
      <c r="Z64" s="186"/>
      <c r="AA64" s="76"/>
      <c r="AB64" s="2"/>
      <c r="AC64" s="202">
        <f>SUM(F64:AA64)</f>
        <v>0</v>
      </c>
      <c r="AE64" s="208">
        <f>AE53</f>
        <v>0</v>
      </c>
      <c r="AF64" s="199">
        <f>AC65</f>
        <v>0</v>
      </c>
      <c r="AG64" s="209">
        <f>AG54</f>
        <v>0</v>
      </c>
    </row>
    <row r="65" spans="1:35" ht="15" x14ac:dyDescent="0.25">
      <c r="A65" s="239" t="s">
        <v>89</v>
      </c>
      <c r="B65" s="240"/>
      <c r="D65" s="227"/>
      <c r="E65" s="228"/>
      <c r="F65" s="150">
        <f>SUM(F61:F64)</f>
        <v>0</v>
      </c>
      <c r="G65" s="75"/>
      <c r="I65" s="227"/>
      <c r="J65" s="228"/>
      <c r="K65" s="150">
        <f>SUM(K61:K64)</f>
        <v>0</v>
      </c>
      <c r="L65" s="75"/>
      <c r="N65" s="227"/>
      <c r="O65" s="228"/>
      <c r="P65" s="150">
        <f>SUM(P61:P64)</f>
        <v>0</v>
      </c>
      <c r="Q65" s="75"/>
      <c r="S65" s="227"/>
      <c r="T65" s="228"/>
      <c r="U65" s="150">
        <f>SUM(U61:U64)</f>
        <v>0</v>
      </c>
      <c r="V65" s="75"/>
      <c r="X65" s="227"/>
      <c r="Y65" s="228"/>
      <c r="Z65" s="150">
        <f>SUM(Z61:Z64)</f>
        <v>0</v>
      </c>
      <c r="AA65" s="75"/>
      <c r="AC65" s="150">
        <f>SUM(AC61:AC64)</f>
        <v>0</v>
      </c>
      <c r="AE65" s="207">
        <f>IFERROR(AE64/AC56,0)</f>
        <v>0</v>
      </c>
      <c r="AF65" s="206">
        <f>IFERROR(AF64/AC56,0)</f>
        <v>0</v>
      </c>
      <c r="AG65" s="205">
        <f>IFERROR(AG64/AC56,0)</f>
        <v>0</v>
      </c>
      <c r="AH65" s="139"/>
      <c r="AI65" s="138"/>
    </row>
    <row r="69" spans="1:35" x14ac:dyDescent="0.2">
      <c r="F69" s="217"/>
    </row>
  </sheetData>
  <sheetProtection insertRows="0"/>
  <mergeCells count="241">
    <mergeCell ref="A12:B12"/>
    <mergeCell ref="A13:B13"/>
    <mergeCell ref="D13:G13"/>
    <mergeCell ref="I13:L13"/>
    <mergeCell ref="N13:Q13"/>
    <mergeCell ref="S13:V13"/>
    <mergeCell ref="AC3:AH3"/>
    <mergeCell ref="A4:B4"/>
    <mergeCell ref="D4:G4"/>
    <mergeCell ref="I4:L4"/>
    <mergeCell ref="N4:Q4"/>
    <mergeCell ref="S4:V4"/>
    <mergeCell ref="X4:AA4"/>
    <mergeCell ref="AE4:AH4"/>
    <mergeCell ref="A3:B3"/>
    <mergeCell ref="D3:G3"/>
    <mergeCell ref="I3:L3"/>
    <mergeCell ref="N3:Q3"/>
    <mergeCell ref="S3:V3"/>
    <mergeCell ref="X3:AA3"/>
    <mergeCell ref="A21:B21"/>
    <mergeCell ref="D21:G21"/>
    <mergeCell ref="I21:L21"/>
    <mergeCell ref="N21:Q21"/>
    <mergeCell ref="S21:V21"/>
    <mergeCell ref="X21:AA21"/>
    <mergeCell ref="X13:AA13"/>
    <mergeCell ref="A20:B20"/>
    <mergeCell ref="D20:E20"/>
    <mergeCell ref="I20:J20"/>
    <mergeCell ref="N20:O20"/>
    <mergeCell ref="S20:T20"/>
    <mergeCell ref="X20:Y20"/>
    <mergeCell ref="D24:E24"/>
    <mergeCell ref="I24:J24"/>
    <mergeCell ref="N24:O24"/>
    <mergeCell ref="X24:Y24"/>
    <mergeCell ref="D25:E25"/>
    <mergeCell ref="I25:J25"/>
    <mergeCell ref="N25:O25"/>
    <mergeCell ref="X25:Y25"/>
    <mergeCell ref="D22:E22"/>
    <mergeCell ref="I22:J22"/>
    <mergeCell ref="N22:O22"/>
    <mergeCell ref="X22:Y22"/>
    <mergeCell ref="D23:E23"/>
    <mergeCell ref="I23:J23"/>
    <mergeCell ref="N23:O23"/>
    <mergeCell ref="X23:Y23"/>
    <mergeCell ref="D26:E26"/>
    <mergeCell ref="I26:J26"/>
    <mergeCell ref="N26:O26"/>
    <mergeCell ref="X26:Y26"/>
    <mergeCell ref="A27:B27"/>
    <mergeCell ref="D27:E27"/>
    <mergeCell ref="I27:J27"/>
    <mergeCell ref="N27:O27"/>
    <mergeCell ref="X27:Y27"/>
    <mergeCell ref="D30:E30"/>
    <mergeCell ref="I30:J30"/>
    <mergeCell ref="N30:O30"/>
    <mergeCell ref="X30:Y30"/>
    <mergeCell ref="D31:E31"/>
    <mergeCell ref="I31:J31"/>
    <mergeCell ref="N31:O31"/>
    <mergeCell ref="X31:Y31"/>
    <mergeCell ref="A28:B28"/>
    <mergeCell ref="D28:G28"/>
    <mergeCell ref="I28:L28"/>
    <mergeCell ref="N28:Q28"/>
    <mergeCell ref="X28:AA28"/>
    <mergeCell ref="D29:E29"/>
    <mergeCell ref="I29:J29"/>
    <mergeCell ref="N29:O29"/>
    <mergeCell ref="X29:Y29"/>
    <mergeCell ref="A32:B32"/>
    <mergeCell ref="D32:E32"/>
    <mergeCell ref="I32:J32"/>
    <mergeCell ref="N32:O32"/>
    <mergeCell ref="X32:Y32"/>
    <mergeCell ref="A33:B33"/>
    <mergeCell ref="D33:G33"/>
    <mergeCell ref="I33:L33"/>
    <mergeCell ref="N33:Q33"/>
    <mergeCell ref="X33:AA33"/>
    <mergeCell ref="D36:E36"/>
    <mergeCell ref="I36:J36"/>
    <mergeCell ref="N36:O36"/>
    <mergeCell ref="X36:Y36"/>
    <mergeCell ref="D37:E37"/>
    <mergeCell ref="I37:J37"/>
    <mergeCell ref="N37:O37"/>
    <mergeCell ref="X37:Y37"/>
    <mergeCell ref="D34:E34"/>
    <mergeCell ref="I34:J34"/>
    <mergeCell ref="N34:O34"/>
    <mergeCell ref="X34:Y34"/>
    <mergeCell ref="D35:E35"/>
    <mergeCell ref="I35:J35"/>
    <mergeCell ref="N35:O35"/>
    <mergeCell ref="X35:Y35"/>
    <mergeCell ref="D38:E38"/>
    <mergeCell ref="I38:J38"/>
    <mergeCell ref="N38:O38"/>
    <mergeCell ref="X38:Y38"/>
    <mergeCell ref="A39:B39"/>
    <mergeCell ref="D39:E39"/>
    <mergeCell ref="I39:J39"/>
    <mergeCell ref="N39:O39"/>
    <mergeCell ref="X39:Y39"/>
    <mergeCell ref="A40:B40"/>
    <mergeCell ref="D40:G40"/>
    <mergeCell ref="I40:L40"/>
    <mergeCell ref="N40:Q40"/>
    <mergeCell ref="X40:AA40"/>
    <mergeCell ref="D41:E41"/>
    <mergeCell ref="I41:J41"/>
    <mergeCell ref="N41:O41"/>
    <mergeCell ref="S41:T41"/>
    <mergeCell ref="X41:Y41"/>
    <mergeCell ref="D42:E42"/>
    <mergeCell ref="I42:J42"/>
    <mergeCell ref="N42:O42"/>
    <mergeCell ref="S42:T42"/>
    <mergeCell ref="X42:Y42"/>
    <mergeCell ref="D43:E43"/>
    <mergeCell ref="I43:J43"/>
    <mergeCell ref="N43:O43"/>
    <mergeCell ref="S43:T43"/>
    <mergeCell ref="X43:Y43"/>
    <mergeCell ref="D44:E44"/>
    <mergeCell ref="I44:J44"/>
    <mergeCell ref="N44:O44"/>
    <mergeCell ref="S44:T44"/>
    <mergeCell ref="X44:Y44"/>
    <mergeCell ref="D45:E45"/>
    <mergeCell ref="I45:J45"/>
    <mergeCell ref="N45:O45"/>
    <mergeCell ref="S45:T45"/>
    <mergeCell ref="X45:Y45"/>
    <mergeCell ref="A47:B47"/>
    <mergeCell ref="D47:G47"/>
    <mergeCell ref="I47:L47"/>
    <mergeCell ref="N47:Q47"/>
    <mergeCell ref="S47:V47"/>
    <mergeCell ref="X47:AA47"/>
    <mergeCell ref="A46:B46"/>
    <mergeCell ref="D46:E46"/>
    <mergeCell ref="I46:J46"/>
    <mergeCell ref="N46:O46"/>
    <mergeCell ref="S46:T46"/>
    <mergeCell ref="X46:Y46"/>
    <mergeCell ref="A49:B49"/>
    <mergeCell ref="D49:G49"/>
    <mergeCell ref="I49:L49"/>
    <mergeCell ref="N49:Q49"/>
    <mergeCell ref="S49:V49"/>
    <mergeCell ref="X49:AA49"/>
    <mergeCell ref="A48:B48"/>
    <mergeCell ref="D48:G48"/>
    <mergeCell ref="I48:L48"/>
    <mergeCell ref="N48:Q48"/>
    <mergeCell ref="S48:V48"/>
    <mergeCell ref="X48:AA48"/>
    <mergeCell ref="D50:E50"/>
    <mergeCell ref="I50:J50"/>
    <mergeCell ref="N50:O50"/>
    <mergeCell ref="S50:T50"/>
    <mergeCell ref="X50:Y50"/>
    <mergeCell ref="A51:B51"/>
    <mergeCell ref="D51:E51"/>
    <mergeCell ref="I51:J51"/>
    <mergeCell ref="N51:O51"/>
    <mergeCell ref="S51:T51"/>
    <mergeCell ref="A50:B50"/>
    <mergeCell ref="A53:B53"/>
    <mergeCell ref="D53:E53"/>
    <mergeCell ref="I53:J53"/>
    <mergeCell ref="N53:O53"/>
    <mergeCell ref="S53:T53"/>
    <mergeCell ref="X53:Y53"/>
    <mergeCell ref="X51:Y51"/>
    <mergeCell ref="A52:B52"/>
    <mergeCell ref="D52:G52"/>
    <mergeCell ref="I52:L52"/>
    <mergeCell ref="N52:Q52"/>
    <mergeCell ref="S52:V52"/>
    <mergeCell ref="X52:AA52"/>
    <mergeCell ref="AE54:AF54"/>
    <mergeCell ref="A55:B55"/>
    <mergeCell ref="D55:E55"/>
    <mergeCell ref="I55:J55"/>
    <mergeCell ref="N55:O55"/>
    <mergeCell ref="S55:T55"/>
    <mergeCell ref="X55:Y55"/>
    <mergeCell ref="A54:B54"/>
    <mergeCell ref="D54:E54"/>
    <mergeCell ref="I54:J54"/>
    <mergeCell ref="N54:O54"/>
    <mergeCell ref="S54:T54"/>
    <mergeCell ref="X54:Y54"/>
    <mergeCell ref="S59:V59"/>
    <mergeCell ref="X59:AA59"/>
    <mergeCell ref="D60:E60"/>
    <mergeCell ref="I60:J60"/>
    <mergeCell ref="N60:O60"/>
    <mergeCell ref="S60:T60"/>
    <mergeCell ref="X60:Y60"/>
    <mergeCell ref="A56:B56"/>
    <mergeCell ref="A57:B57"/>
    <mergeCell ref="A59:B59"/>
    <mergeCell ref="D59:G59"/>
    <mergeCell ref="I59:L59"/>
    <mergeCell ref="N59:Q59"/>
    <mergeCell ref="AE62:AG62"/>
    <mergeCell ref="D63:E63"/>
    <mergeCell ref="I63:J63"/>
    <mergeCell ref="N63:O63"/>
    <mergeCell ref="S63:T63"/>
    <mergeCell ref="X63:Y63"/>
    <mergeCell ref="D61:E61"/>
    <mergeCell ref="I61:J61"/>
    <mergeCell ref="N61:O61"/>
    <mergeCell ref="S61:T61"/>
    <mergeCell ref="X61:Y61"/>
    <mergeCell ref="D62:E62"/>
    <mergeCell ref="I62:J62"/>
    <mergeCell ref="N62:O62"/>
    <mergeCell ref="S62:T62"/>
    <mergeCell ref="X62:Y62"/>
    <mergeCell ref="X65:Y65"/>
    <mergeCell ref="D64:E64"/>
    <mergeCell ref="I64:J64"/>
    <mergeCell ref="N64:O64"/>
    <mergeCell ref="S64:T64"/>
    <mergeCell ref="X64:Y64"/>
    <mergeCell ref="A65:B65"/>
    <mergeCell ref="D65:E65"/>
    <mergeCell ref="I65:J65"/>
    <mergeCell ref="N65:O65"/>
    <mergeCell ref="S65:T65"/>
  </mergeCells>
  <conditionalFormatting sqref="AB9">
    <cfRule type="iconSet" priority="3">
      <iconSet iconSet="3Symbols">
        <cfvo type="percent" val="0"/>
        <cfvo type="percent" val="33"/>
        <cfvo type="percent" val="67"/>
      </iconSet>
    </cfRule>
  </conditionalFormatting>
  <conditionalFormatting sqref="AC53">
    <cfRule type="cellIs" dxfId="5" priority="1" operator="notEqual">
      <formula>$AE$53</formula>
    </cfRule>
    <cfRule type="cellIs" dxfId="4" priority="2" operator="equal">
      <formula>$AE$53</formula>
    </cfRule>
  </conditionalFormatting>
  <dataValidations count="5">
    <dataValidation errorStyle="warning" allowBlank="1" sqref="AH6:AH11" xr:uid="{00000000-0002-0000-0100-000000000000}"/>
    <dataValidation type="decimal" errorStyle="warning" allowBlank="1" showInputMessage="1" showErrorMessage="1" errorTitle="Person Month" error="The value for a single person must be between 0,25 and 12._x000a__x000a_Examples:_x000a_Full task=&gt;12_x000a_Half time=&gt;6_x000a_1 month on the project=&gt;1" promptTitle="Person Month (PM)" prompt="Person Month (PM) is the percentage of effort (or workload) dedicated to the project by a person multiplied by the quantity (#) of months at Full Time Equivalent (FTE)._x000a__x000a_PM = % effort x # month (at FTE)_x000a__x000a_Examples: _x000a_Full-time=&gt;12_x000a_Part-time 50%=&gt;6" sqref="I6:I11 X6:X11 D6:D11 N6:N11 S6:S11" xr:uid="{00000000-0002-0000-0100-000001000000}">
      <formula1>0.25</formula1>
      <formula2>12</formula2>
    </dataValidation>
    <dataValidation type="list" allowBlank="1" showInputMessage="1" promptTitle="Function or staff category." prompt="Please select the function (job title/staff category) of the person from the list. _x000a_Alternatively you may insert other job titles." sqref="B6:C11" xr:uid="{00000000-0002-0000-0100-000002000000}">
      <formula1>"Principal Investigator (PI), Scientific Advisor, Research Associate, Project Manger, Researcher, Junior Researcher, Senior Researcher, Post Doc, PhD Student, Master Student, Project Assistant, Technician, Administrative Staff"</formula1>
    </dataValidation>
    <dataValidation type="decimal" errorStyle="warning" showInputMessage="1" showErrorMessage="1" errorTitle="FNR Financial Contribution" error="Please insert a whole number._x000a_The contribution can not exceed the Estimated Amount." promptTitle="FNR Financial Contribution" prompt="Please insert how much of the estimated amount is to be covered by the FNR." sqref="Q32 L30:M31 G23:H26 V42:W45 G42:H45 W35:W38 W23:W26 V15:W19 L23:M26 W30:W31 Q35:R38 AA30:AB31 AA15:AB19 AA35:AB38 AA23:AB26 Q42:R45 Q30:R31 L35:M38 Q15:R19 Q23:R26 G35:H38 L42:M45 L15:M19 AA42:AB45 G30:H31 AA6:AB11 V6:W11 G6:H11 L6:M11 Q6:R11 G15:H19" xr:uid="{00000000-0002-0000-0100-000003000000}">
      <formula1>0</formula1>
      <formula2>#REF!</formula2>
    </dataValidation>
    <dataValidation allowBlank="1" showInputMessage="1" promptTitle="Coordinating Institution" prompt="Please insert the name of the PI's host institution." sqref="B1" xr:uid="{00000000-0002-0000-0100-000004000000}"/>
  </dataValidations>
  <printOptions horizontalCentered="1"/>
  <pageMargins left="0.19685039370078741" right="0.19685039370078741" top="0.59055118110236227" bottom="0.31496062992125984" header="0.19685039370078741" footer="0.19685039370078741"/>
  <pageSetup paperSize="8" scale="61" orientation="landscape" r:id="rId1"/>
  <headerFooter>
    <oddHeader>&amp;L&amp;G&amp;C&amp;"-,Bold"&amp;9&amp;K04+000
&amp;16CONTRACTING PARTNER</oddHeader>
    <oddFooter>&amp;L&amp;4&amp;K04+000Last saved: &amp;D &amp;T
Document: &amp;F&amp;R&amp;K04+000&amp;P / &amp;N</oddFooter>
    <firstHeader>&amp;L&amp;G</first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AI69"/>
  <sheetViews>
    <sheetView zoomScaleNormal="100" workbookViewId="0">
      <selection activeCell="B1" sqref="B1"/>
    </sheetView>
  </sheetViews>
  <sheetFormatPr defaultColWidth="11.42578125" defaultRowHeight="12.75" outlineLevelCol="1" x14ac:dyDescent="0.2"/>
  <cols>
    <col min="1" max="1" width="29.28515625" customWidth="1"/>
    <col min="2" max="2" width="28.42578125" customWidth="1"/>
    <col min="3" max="3" width="0.7109375" customWidth="1"/>
    <col min="4" max="4" width="10.7109375" customWidth="1"/>
    <col min="5" max="5" width="11.28515625" bestFit="1" customWidth="1"/>
    <col min="6" max="6" width="16.140625" bestFit="1" customWidth="1"/>
    <col min="7" max="7" width="15.5703125" bestFit="1" customWidth="1"/>
    <col min="8" max="8" width="0.7109375" customWidth="1"/>
    <col min="9" max="9" width="10.7109375" customWidth="1"/>
    <col min="10" max="10" width="11.28515625" bestFit="1" customWidth="1"/>
    <col min="11" max="12" width="15.5703125" bestFit="1" customWidth="1"/>
    <col min="13" max="13" width="0.7109375" customWidth="1"/>
    <col min="14" max="14" width="10.7109375" customWidth="1"/>
    <col min="15" max="15" width="11.28515625" bestFit="1" customWidth="1"/>
    <col min="16" max="17" width="15.5703125" bestFit="1" customWidth="1"/>
    <col min="18" max="18" width="0.7109375" customWidth="1"/>
    <col min="19" max="20" width="10.7109375" customWidth="1"/>
    <col min="21" max="21" width="14.28515625" customWidth="1"/>
    <col min="22" max="22" width="14.28515625" customWidth="1" collapsed="1"/>
    <col min="23" max="23" width="0.7109375" hidden="1" customWidth="1" outlineLevel="1"/>
    <col min="24" max="25" width="10.7109375" hidden="1" customWidth="1" outlineLevel="1"/>
    <col min="26" max="27" width="14.28515625" hidden="1" customWidth="1" outlineLevel="1"/>
    <col min="28" max="28" width="4" hidden="1" customWidth="1" outlineLevel="1"/>
    <col min="29" max="29" width="17.5703125" bestFit="1" customWidth="1"/>
    <col min="30" max="30" width="0.7109375" customWidth="1"/>
    <col min="31" max="31" width="15.5703125" bestFit="1" customWidth="1"/>
    <col min="32" max="32" width="14" bestFit="1" customWidth="1"/>
    <col min="33" max="33" width="14.42578125" bestFit="1" customWidth="1"/>
    <col min="34" max="34" width="11.5703125" bestFit="1" customWidth="1"/>
    <col min="35" max="35" width="14.42578125" bestFit="1" customWidth="1"/>
  </cols>
  <sheetData>
    <row r="1" spans="1:35" x14ac:dyDescent="0.2">
      <c r="A1" s="13" t="s">
        <v>96</v>
      </c>
      <c r="B1" s="80"/>
      <c r="C1" s="2"/>
      <c r="H1" s="2"/>
      <c r="M1" s="2"/>
      <c r="R1" s="2"/>
      <c r="W1" s="2"/>
    </row>
    <row r="2" spans="1:35" ht="3.75" customHeight="1" x14ac:dyDescent="0.2"/>
    <row r="3" spans="1:35" ht="27" customHeight="1" x14ac:dyDescent="0.25">
      <c r="A3" s="269" t="s">
        <v>31</v>
      </c>
      <c r="B3" s="270"/>
      <c r="D3" s="262" t="s">
        <v>2</v>
      </c>
      <c r="E3" s="262"/>
      <c r="F3" s="262"/>
      <c r="G3" s="262"/>
      <c r="I3" s="262" t="s">
        <v>3</v>
      </c>
      <c r="J3" s="262"/>
      <c r="K3" s="262"/>
      <c r="L3" s="262"/>
      <c r="N3" s="262" t="s">
        <v>4</v>
      </c>
      <c r="O3" s="262"/>
      <c r="P3" s="262"/>
      <c r="Q3" s="262"/>
      <c r="S3" s="275" t="s">
        <v>78</v>
      </c>
      <c r="T3" s="262"/>
      <c r="U3" s="262"/>
      <c r="V3" s="262"/>
      <c r="X3" s="262" t="s">
        <v>55</v>
      </c>
      <c r="Y3" s="262"/>
      <c r="Z3" s="262"/>
      <c r="AA3" s="262"/>
      <c r="AC3" s="266" t="s">
        <v>5</v>
      </c>
      <c r="AD3" s="266"/>
      <c r="AE3" s="266"/>
      <c r="AF3" s="266"/>
      <c r="AG3" s="266"/>
      <c r="AH3" s="267"/>
    </row>
    <row r="4" spans="1:35" ht="15.75" x14ac:dyDescent="0.25">
      <c r="A4" s="268" t="s">
        <v>6</v>
      </c>
      <c r="B4" s="268"/>
      <c r="D4" s="261"/>
      <c r="E4" s="261"/>
      <c r="F4" s="261"/>
      <c r="G4" s="261"/>
      <c r="I4" s="261"/>
      <c r="J4" s="261"/>
      <c r="K4" s="261"/>
      <c r="L4" s="261"/>
      <c r="N4" s="261"/>
      <c r="O4" s="261"/>
      <c r="P4" s="261"/>
      <c r="Q4" s="261"/>
      <c r="S4" s="261"/>
      <c r="T4" s="261"/>
      <c r="U4" s="261"/>
      <c r="V4" s="261"/>
      <c r="X4" s="261"/>
      <c r="Y4" s="261"/>
      <c r="Z4" s="261"/>
      <c r="AA4" s="261"/>
      <c r="AE4" s="248"/>
      <c r="AF4" s="248"/>
      <c r="AG4" s="246"/>
      <c r="AH4" s="248"/>
    </row>
    <row r="5" spans="1:35" ht="25.5" x14ac:dyDescent="0.2">
      <c r="A5" s="8" t="s">
        <v>7</v>
      </c>
      <c r="B5" s="9" t="s">
        <v>8</v>
      </c>
      <c r="D5" s="10" t="s">
        <v>24</v>
      </c>
      <c r="E5" s="11" t="s">
        <v>9</v>
      </c>
      <c r="F5" s="11" t="s">
        <v>23</v>
      </c>
      <c r="G5" s="12" t="s">
        <v>85</v>
      </c>
      <c r="I5" s="10" t="s">
        <v>24</v>
      </c>
      <c r="J5" s="11" t="s">
        <v>9</v>
      </c>
      <c r="K5" s="11" t="s">
        <v>23</v>
      </c>
      <c r="L5" s="12" t="s">
        <v>85</v>
      </c>
      <c r="N5" s="10" t="s">
        <v>24</v>
      </c>
      <c r="O5" s="11" t="s">
        <v>9</v>
      </c>
      <c r="P5" s="11" t="s">
        <v>23</v>
      </c>
      <c r="Q5" s="12" t="s">
        <v>85</v>
      </c>
      <c r="S5" s="10" t="s">
        <v>24</v>
      </c>
      <c r="T5" s="11" t="s">
        <v>9</v>
      </c>
      <c r="U5" s="11" t="s">
        <v>23</v>
      </c>
      <c r="V5" s="12"/>
      <c r="X5" s="10" t="s">
        <v>24</v>
      </c>
      <c r="Y5" s="11" t="s">
        <v>9</v>
      </c>
      <c r="Z5" s="11" t="s">
        <v>23</v>
      </c>
      <c r="AA5" s="12"/>
      <c r="AC5" s="14" t="s">
        <v>81</v>
      </c>
      <c r="AE5" s="141" t="s">
        <v>84</v>
      </c>
      <c r="AF5" s="167" t="s">
        <v>86</v>
      </c>
      <c r="AG5" s="168" t="s">
        <v>100</v>
      </c>
      <c r="AH5" s="169" t="s">
        <v>24</v>
      </c>
    </row>
    <row r="6" spans="1:35" x14ac:dyDescent="0.2">
      <c r="A6" s="59"/>
      <c r="B6" s="60"/>
      <c r="D6" s="61"/>
      <c r="E6" s="146"/>
      <c r="F6" s="147">
        <f t="shared" ref="F6" si="0">D6*E6</f>
        <v>0</v>
      </c>
      <c r="G6" s="148"/>
      <c r="I6" s="61"/>
      <c r="J6" s="152"/>
      <c r="K6" s="153">
        <f t="shared" ref="K6" si="1">I6*J6</f>
        <v>0</v>
      </c>
      <c r="L6" s="154"/>
      <c r="N6" s="61"/>
      <c r="O6" s="152"/>
      <c r="P6" s="153">
        <f t="shared" ref="P6" si="2">N6*O6</f>
        <v>0</v>
      </c>
      <c r="Q6" s="154"/>
      <c r="S6" s="61"/>
      <c r="T6" s="152"/>
      <c r="U6" s="153">
        <f t="shared" ref="U6:U11" si="3">S6*T6</f>
        <v>0</v>
      </c>
      <c r="V6" s="154"/>
      <c r="X6" s="61"/>
      <c r="Y6" s="62"/>
      <c r="Z6" s="63">
        <f>X6*Y6</f>
        <v>0</v>
      </c>
      <c r="AA6" s="64"/>
      <c r="AC6" s="172">
        <f>SUM(F6+K6+P6+U6+Z6)</f>
        <v>0</v>
      </c>
      <c r="AE6" s="159">
        <f t="shared" ref="AE6:AE11" si="4">SUM(G6+L6+Q6)</f>
        <v>0</v>
      </c>
      <c r="AF6" s="160">
        <v>0</v>
      </c>
      <c r="AG6" s="170">
        <f>AC6-AE6-AF6</f>
        <v>0</v>
      </c>
      <c r="AH6" s="65">
        <f>SUM(D6+I6+N6+S6+X6)</f>
        <v>0</v>
      </c>
    </row>
    <row r="7" spans="1:35" x14ac:dyDescent="0.2">
      <c r="A7" s="59"/>
      <c r="B7" s="60"/>
      <c r="D7" s="61"/>
      <c r="E7" s="146"/>
      <c r="F7" s="147">
        <f>D7*E7</f>
        <v>0</v>
      </c>
      <c r="G7" s="148"/>
      <c r="I7" s="61"/>
      <c r="J7" s="152"/>
      <c r="K7" s="153">
        <f>I7*J7</f>
        <v>0</v>
      </c>
      <c r="L7" s="154"/>
      <c r="N7" s="61"/>
      <c r="O7" s="152"/>
      <c r="P7" s="153">
        <f>N7*O7</f>
        <v>0</v>
      </c>
      <c r="Q7" s="154"/>
      <c r="S7" s="61"/>
      <c r="T7" s="152"/>
      <c r="U7" s="153">
        <f t="shared" si="3"/>
        <v>0</v>
      </c>
      <c r="V7" s="154"/>
      <c r="X7" s="61"/>
      <c r="Y7" s="62"/>
      <c r="Z7" s="63">
        <f t="shared" ref="Z7:Z11" si="5">X7*Y7</f>
        <v>0</v>
      </c>
      <c r="AA7" s="64"/>
      <c r="AC7" s="172">
        <f t="shared" ref="AC7:AC11" si="6">SUM(F7+K7+P7+U7+Z7)</f>
        <v>0</v>
      </c>
      <c r="AE7" s="159">
        <f t="shared" si="4"/>
        <v>0</v>
      </c>
      <c r="AF7" s="160">
        <v>0</v>
      </c>
      <c r="AG7" s="161">
        <f>AC7-AE7-AF7</f>
        <v>0</v>
      </c>
      <c r="AH7" s="65">
        <f t="shared" ref="AH7:AH11" si="7">SUM(D7+I7+N7+S7+X7)</f>
        <v>0</v>
      </c>
    </row>
    <row r="8" spans="1:35" x14ac:dyDescent="0.2">
      <c r="A8" s="59"/>
      <c r="B8" s="60"/>
      <c r="D8" s="61"/>
      <c r="E8" s="146"/>
      <c r="F8" s="147">
        <f t="shared" ref="F8:F11" si="8">D8*E8</f>
        <v>0</v>
      </c>
      <c r="G8" s="148"/>
      <c r="I8" s="61"/>
      <c r="J8" s="152"/>
      <c r="K8" s="153">
        <f t="shared" ref="K8:K11" si="9">I8*J8</f>
        <v>0</v>
      </c>
      <c r="L8" s="154"/>
      <c r="N8" s="61"/>
      <c r="O8" s="152"/>
      <c r="P8" s="153">
        <f t="shared" ref="P8:P11" si="10">N8*O8</f>
        <v>0</v>
      </c>
      <c r="Q8" s="154"/>
      <c r="S8" s="61"/>
      <c r="T8" s="152"/>
      <c r="U8" s="153">
        <f t="shared" si="3"/>
        <v>0</v>
      </c>
      <c r="V8" s="154"/>
      <c r="X8" s="61"/>
      <c r="Y8" s="62"/>
      <c r="Z8" s="63">
        <f t="shared" si="5"/>
        <v>0</v>
      </c>
      <c r="AA8" s="64"/>
      <c r="AC8" s="172">
        <f t="shared" si="6"/>
        <v>0</v>
      </c>
      <c r="AE8" s="159">
        <f t="shared" si="4"/>
        <v>0</v>
      </c>
      <c r="AF8" s="160">
        <v>0</v>
      </c>
      <c r="AG8" s="161">
        <f>AC8-AE8-AF8</f>
        <v>0</v>
      </c>
      <c r="AH8" s="65">
        <f t="shared" si="7"/>
        <v>0</v>
      </c>
    </row>
    <row r="9" spans="1:35" x14ac:dyDescent="0.2">
      <c r="A9" s="59"/>
      <c r="B9" s="60"/>
      <c r="D9" s="61"/>
      <c r="E9" s="146"/>
      <c r="F9" s="147">
        <f t="shared" si="8"/>
        <v>0</v>
      </c>
      <c r="G9" s="148"/>
      <c r="I9" s="61"/>
      <c r="J9" s="152"/>
      <c r="K9" s="153">
        <f t="shared" si="9"/>
        <v>0</v>
      </c>
      <c r="L9" s="154"/>
      <c r="N9" s="61"/>
      <c r="O9" s="152"/>
      <c r="P9" s="153">
        <f t="shared" si="10"/>
        <v>0</v>
      </c>
      <c r="Q9" s="154"/>
      <c r="S9" s="61"/>
      <c r="T9" s="152"/>
      <c r="U9" s="153">
        <f t="shared" si="3"/>
        <v>0</v>
      </c>
      <c r="V9" s="154"/>
      <c r="X9" s="61"/>
      <c r="Y9" s="62"/>
      <c r="Z9" s="63">
        <f t="shared" si="5"/>
        <v>0</v>
      </c>
      <c r="AA9" s="64"/>
      <c r="AC9" s="172">
        <f>SUM(F9+K9+P9+U9+Z9)</f>
        <v>0</v>
      </c>
      <c r="AE9" s="159">
        <f t="shared" si="4"/>
        <v>0</v>
      </c>
      <c r="AF9" s="160">
        <v>0</v>
      </c>
      <c r="AG9" s="161">
        <f>AC9-AE9-AF9</f>
        <v>0</v>
      </c>
      <c r="AH9" s="65">
        <f t="shared" si="7"/>
        <v>0</v>
      </c>
    </row>
    <row r="10" spans="1:35" x14ac:dyDescent="0.2">
      <c r="A10" s="59"/>
      <c r="B10" s="60"/>
      <c r="D10" s="61"/>
      <c r="E10" s="146"/>
      <c r="F10" s="147">
        <f t="shared" si="8"/>
        <v>0</v>
      </c>
      <c r="G10" s="148"/>
      <c r="I10" s="61"/>
      <c r="J10" s="152"/>
      <c r="K10" s="153">
        <f t="shared" si="9"/>
        <v>0</v>
      </c>
      <c r="L10" s="154"/>
      <c r="N10" s="61"/>
      <c r="O10" s="152"/>
      <c r="P10" s="153">
        <f t="shared" si="10"/>
        <v>0</v>
      </c>
      <c r="Q10" s="154"/>
      <c r="S10" s="61"/>
      <c r="T10" s="152"/>
      <c r="U10" s="153">
        <f t="shared" si="3"/>
        <v>0</v>
      </c>
      <c r="V10" s="154"/>
      <c r="X10" s="61"/>
      <c r="Y10" s="62"/>
      <c r="Z10" s="63">
        <f t="shared" si="5"/>
        <v>0</v>
      </c>
      <c r="AA10" s="64"/>
      <c r="AC10" s="172">
        <f t="shared" si="6"/>
        <v>0</v>
      </c>
      <c r="AE10" s="159">
        <f t="shared" si="4"/>
        <v>0</v>
      </c>
      <c r="AF10" s="160">
        <v>0</v>
      </c>
      <c r="AG10" s="161">
        <f t="shared" ref="AG10:AG11" si="11">AC10-AE10-AF10</f>
        <v>0</v>
      </c>
      <c r="AH10" s="65">
        <f t="shared" si="7"/>
        <v>0</v>
      </c>
    </row>
    <row r="11" spans="1:35" x14ac:dyDescent="0.2">
      <c r="A11" s="59"/>
      <c r="B11" s="60"/>
      <c r="D11" s="61"/>
      <c r="E11" s="146"/>
      <c r="F11" s="147">
        <f t="shared" si="8"/>
        <v>0</v>
      </c>
      <c r="G11" s="148"/>
      <c r="I11" s="61"/>
      <c r="J11" s="152"/>
      <c r="K11" s="153">
        <f t="shared" si="9"/>
        <v>0</v>
      </c>
      <c r="L11" s="154"/>
      <c r="N11" s="61"/>
      <c r="O11" s="152"/>
      <c r="P11" s="153">
        <f t="shared" si="10"/>
        <v>0</v>
      </c>
      <c r="Q11" s="154"/>
      <c r="S11" s="61"/>
      <c r="T11" s="152"/>
      <c r="U11" s="153">
        <f t="shared" si="3"/>
        <v>0</v>
      </c>
      <c r="V11" s="154"/>
      <c r="X11" s="61"/>
      <c r="Y11" s="62"/>
      <c r="Z11" s="63">
        <f t="shared" si="5"/>
        <v>0</v>
      </c>
      <c r="AA11" s="64"/>
      <c r="AC11" s="172">
        <f t="shared" si="6"/>
        <v>0</v>
      </c>
      <c r="AE11" s="159">
        <f t="shared" si="4"/>
        <v>0</v>
      </c>
      <c r="AF11" s="160">
        <v>0</v>
      </c>
      <c r="AG11" s="161">
        <f t="shared" si="11"/>
        <v>0</v>
      </c>
      <c r="AH11" s="65">
        <f t="shared" si="7"/>
        <v>0</v>
      </c>
    </row>
    <row r="12" spans="1:35" s="7" customFormat="1" ht="15" x14ac:dyDescent="0.2">
      <c r="A12" s="239" t="s">
        <v>21</v>
      </c>
      <c r="B12" s="240"/>
      <c r="C12"/>
      <c r="D12" s="33">
        <f>SUM(D6:D11)</f>
        <v>0</v>
      </c>
      <c r="E12" s="150"/>
      <c r="F12" s="150">
        <f>SUM(F6:F11)</f>
        <v>0</v>
      </c>
      <c r="G12" s="151">
        <f>SUM(G6:G11)</f>
        <v>0</v>
      </c>
      <c r="H12"/>
      <c r="I12" s="33">
        <f>SUM(I6:I11)</f>
        <v>0</v>
      </c>
      <c r="J12" s="155"/>
      <c r="K12" s="155">
        <f>SUM(K6:K11)</f>
        <v>0</v>
      </c>
      <c r="L12" s="156">
        <f>SUM(L6:L11)</f>
        <v>0</v>
      </c>
      <c r="M12"/>
      <c r="N12" s="33">
        <f>SUM(N6:N11)</f>
        <v>0</v>
      </c>
      <c r="O12" s="155"/>
      <c r="P12" s="155">
        <f>SUM(P6:P11)</f>
        <v>0</v>
      </c>
      <c r="Q12" s="156">
        <f>SUM(Q6:Q11)</f>
        <v>0</v>
      </c>
      <c r="R12"/>
      <c r="S12" s="33">
        <f>SUM(S6:S11)</f>
        <v>0</v>
      </c>
      <c r="T12" s="155"/>
      <c r="U12" s="155">
        <f>SUM(U6:U11)</f>
        <v>0</v>
      </c>
      <c r="V12" s="156">
        <f>SUM(V6:V11)</f>
        <v>0</v>
      </c>
      <c r="W12"/>
      <c r="X12" s="33">
        <f>SUM(X6:X11)</f>
        <v>0</v>
      </c>
      <c r="Y12" s="67"/>
      <c r="Z12" s="68">
        <f>SUM(Z6:Z11)</f>
        <v>0</v>
      </c>
      <c r="AA12" s="69">
        <f>SUM(AA6:AA11)</f>
        <v>0</v>
      </c>
      <c r="AB12"/>
      <c r="AC12" s="171">
        <f>SUM(F12+K12+P12+U12+Z12)</f>
        <v>0</v>
      </c>
      <c r="AD12"/>
      <c r="AE12" s="163">
        <f>SUM(AE6:AE11)</f>
        <v>0</v>
      </c>
      <c r="AF12" s="164">
        <f>SUM(AF6:AF11)</f>
        <v>0</v>
      </c>
      <c r="AG12" s="165">
        <f>SUM(AG6:AG11)</f>
        <v>0</v>
      </c>
      <c r="AH12" s="70">
        <f>SUM(D12+I12+N12+S12+X12)</f>
        <v>0</v>
      </c>
    </row>
    <row r="13" spans="1:35" ht="15.75" x14ac:dyDescent="0.25">
      <c r="A13" s="268" t="s">
        <v>10</v>
      </c>
      <c r="B13" s="268"/>
      <c r="D13" s="248"/>
      <c r="E13" s="248"/>
      <c r="F13" s="248"/>
      <c r="G13" s="248"/>
      <c r="I13" s="248"/>
      <c r="J13" s="248"/>
      <c r="K13" s="248"/>
      <c r="L13" s="248"/>
      <c r="N13" s="248"/>
      <c r="O13" s="248"/>
      <c r="P13" s="248"/>
      <c r="Q13" s="248"/>
      <c r="S13" s="248"/>
      <c r="T13" s="248"/>
      <c r="U13" s="248"/>
      <c r="V13" s="248"/>
      <c r="X13" s="248"/>
      <c r="Y13" s="248"/>
      <c r="Z13" s="248"/>
      <c r="AA13" s="248"/>
      <c r="AE13" s="157">
        <f>SUM(G12+L12+Q12+V12+AA12)</f>
        <v>0</v>
      </c>
    </row>
    <row r="14" spans="1:35" ht="25.5" x14ac:dyDescent="0.2">
      <c r="A14" s="8" t="s">
        <v>11</v>
      </c>
      <c r="B14" s="9" t="s">
        <v>12</v>
      </c>
      <c r="D14" s="10" t="s">
        <v>57</v>
      </c>
      <c r="E14" s="11" t="s">
        <v>56</v>
      </c>
      <c r="F14" s="11" t="s">
        <v>23</v>
      </c>
      <c r="G14" s="12" t="s">
        <v>85</v>
      </c>
      <c r="I14" s="10" t="s">
        <v>57</v>
      </c>
      <c r="J14" s="11" t="s">
        <v>56</v>
      </c>
      <c r="K14" s="11" t="s">
        <v>23</v>
      </c>
      <c r="L14" s="12" t="s">
        <v>85</v>
      </c>
      <c r="N14" s="10" t="s">
        <v>57</v>
      </c>
      <c r="O14" s="11" t="s">
        <v>56</v>
      </c>
      <c r="P14" s="11" t="s">
        <v>23</v>
      </c>
      <c r="Q14" s="12" t="s">
        <v>85</v>
      </c>
      <c r="S14" s="111"/>
      <c r="T14" s="112"/>
      <c r="U14" s="112"/>
      <c r="V14" s="113"/>
      <c r="X14" s="10" t="s">
        <v>57</v>
      </c>
      <c r="Y14" s="11" t="s">
        <v>56</v>
      </c>
      <c r="Z14" s="11" t="s">
        <v>23</v>
      </c>
      <c r="AA14" s="12"/>
      <c r="AC14" s="14" t="s">
        <v>81</v>
      </c>
      <c r="AE14" s="141" t="s">
        <v>84</v>
      </c>
      <c r="AF14" s="167" t="s">
        <v>86</v>
      </c>
      <c r="AG14" s="168" t="s">
        <v>100</v>
      </c>
      <c r="AI14" s="77"/>
    </row>
    <row r="15" spans="1:35" x14ac:dyDescent="0.2">
      <c r="A15" s="59"/>
      <c r="B15" s="60"/>
      <c r="D15" s="71"/>
      <c r="E15" s="146"/>
      <c r="F15" s="147">
        <f>D15*E15</f>
        <v>0</v>
      </c>
      <c r="G15" s="166"/>
      <c r="I15" s="71"/>
      <c r="J15" s="146"/>
      <c r="K15" s="147">
        <f>I15*J15</f>
        <v>0</v>
      </c>
      <c r="L15" s="158"/>
      <c r="N15" s="71"/>
      <c r="O15" s="146"/>
      <c r="P15" s="147">
        <f>N15*O15</f>
        <v>0</v>
      </c>
      <c r="Q15" s="158"/>
      <c r="S15" s="114"/>
      <c r="T15" s="115"/>
      <c r="U15" s="116"/>
      <c r="V15" s="117"/>
      <c r="X15" s="71"/>
      <c r="Y15" s="78"/>
      <c r="Z15" s="63">
        <f>X15*Y15</f>
        <v>0</v>
      </c>
      <c r="AA15" s="64"/>
      <c r="AC15" s="178">
        <f t="shared" ref="AC15:AC20" si="12">SUM(F15+K15+P15+U15+Z15)</f>
        <v>0</v>
      </c>
      <c r="AE15" s="159">
        <f t="shared" ref="AE15:AE20" si="13">SUM(G15+L15+Q15)</f>
        <v>0</v>
      </c>
      <c r="AF15" s="160">
        <v>0</v>
      </c>
      <c r="AG15" s="170">
        <f>AC15-AE15-AF15</f>
        <v>0</v>
      </c>
    </row>
    <row r="16" spans="1:35" x14ac:dyDescent="0.2">
      <c r="A16" s="59"/>
      <c r="B16" s="60"/>
      <c r="D16" s="71"/>
      <c r="E16" s="146"/>
      <c r="F16" s="147">
        <f>D16*E16</f>
        <v>0</v>
      </c>
      <c r="G16" s="166"/>
      <c r="I16" s="71"/>
      <c r="J16" s="146"/>
      <c r="K16" s="147">
        <f>I16*J16</f>
        <v>0</v>
      </c>
      <c r="L16" s="158"/>
      <c r="N16" s="71"/>
      <c r="O16" s="146"/>
      <c r="P16" s="147">
        <f>N16*O16</f>
        <v>0</v>
      </c>
      <c r="Q16" s="158"/>
      <c r="S16" s="114"/>
      <c r="T16" s="115"/>
      <c r="U16" s="116"/>
      <c r="V16" s="117"/>
      <c r="X16" s="71"/>
      <c r="Y16" s="78"/>
      <c r="Z16" s="63">
        <f>X16*Y16</f>
        <v>0</v>
      </c>
      <c r="AA16" s="64"/>
      <c r="AC16" s="178">
        <f t="shared" si="12"/>
        <v>0</v>
      </c>
      <c r="AE16" s="159">
        <f t="shared" si="13"/>
        <v>0</v>
      </c>
      <c r="AF16" s="160">
        <v>0</v>
      </c>
      <c r="AG16" s="170">
        <f t="shared" ref="AG16:AG19" si="14">AC16-AE16-AF16</f>
        <v>0</v>
      </c>
    </row>
    <row r="17" spans="1:33" x14ac:dyDescent="0.2">
      <c r="A17" s="59"/>
      <c r="B17" s="60"/>
      <c r="D17" s="71"/>
      <c r="E17" s="146"/>
      <c r="F17" s="147">
        <f>D17*E17</f>
        <v>0</v>
      </c>
      <c r="G17" s="158"/>
      <c r="I17" s="71"/>
      <c r="J17" s="146"/>
      <c r="K17" s="147">
        <f>I17*J17</f>
        <v>0</v>
      </c>
      <c r="L17" s="158"/>
      <c r="N17" s="71"/>
      <c r="O17" s="146"/>
      <c r="P17" s="147">
        <f>N17*O17</f>
        <v>0</v>
      </c>
      <c r="Q17" s="158"/>
      <c r="S17" s="114"/>
      <c r="T17" s="115"/>
      <c r="U17" s="116"/>
      <c r="V17" s="117"/>
      <c r="X17" s="71"/>
      <c r="Y17" s="78"/>
      <c r="Z17" s="63">
        <f>X17*Y17</f>
        <v>0</v>
      </c>
      <c r="AA17" s="64"/>
      <c r="AC17" s="178">
        <f t="shared" si="12"/>
        <v>0</v>
      </c>
      <c r="AE17" s="159">
        <f t="shared" si="13"/>
        <v>0</v>
      </c>
      <c r="AF17" s="160">
        <v>0</v>
      </c>
      <c r="AG17" s="170">
        <f t="shared" si="14"/>
        <v>0</v>
      </c>
    </row>
    <row r="18" spans="1:33" x14ac:dyDescent="0.2">
      <c r="A18" s="59"/>
      <c r="B18" s="60"/>
      <c r="D18" s="71"/>
      <c r="E18" s="146"/>
      <c r="F18" s="147">
        <f>D18*E18</f>
        <v>0</v>
      </c>
      <c r="G18" s="158"/>
      <c r="I18" s="71"/>
      <c r="J18" s="146"/>
      <c r="K18" s="147">
        <f>I18*J18</f>
        <v>0</v>
      </c>
      <c r="L18" s="158"/>
      <c r="N18" s="71"/>
      <c r="O18" s="146"/>
      <c r="P18" s="147">
        <f>N18*O18</f>
        <v>0</v>
      </c>
      <c r="Q18" s="158"/>
      <c r="S18" s="114"/>
      <c r="T18" s="115"/>
      <c r="U18" s="116"/>
      <c r="V18" s="117"/>
      <c r="X18" s="71"/>
      <c r="Y18" s="78"/>
      <c r="Z18" s="63"/>
      <c r="AA18" s="64"/>
      <c r="AC18" s="178"/>
      <c r="AE18" s="159">
        <f t="shared" si="13"/>
        <v>0</v>
      </c>
      <c r="AF18" s="160">
        <v>0</v>
      </c>
      <c r="AG18" s="170">
        <f t="shared" si="14"/>
        <v>0</v>
      </c>
    </row>
    <row r="19" spans="1:33" s="2" customFormat="1" x14ac:dyDescent="0.2">
      <c r="A19" s="59"/>
      <c r="B19" s="60"/>
      <c r="D19" s="71"/>
      <c r="E19" s="146"/>
      <c r="F19" s="149">
        <f>D19*E19</f>
        <v>0</v>
      </c>
      <c r="G19" s="158"/>
      <c r="I19" s="71"/>
      <c r="J19" s="146"/>
      <c r="K19" s="149">
        <f>I19*J19</f>
        <v>0</v>
      </c>
      <c r="L19" s="158"/>
      <c r="N19" s="71"/>
      <c r="O19" s="146"/>
      <c r="P19" s="149">
        <f>N19*O19</f>
        <v>0</v>
      </c>
      <c r="Q19" s="158"/>
      <c r="S19" s="114"/>
      <c r="T19" s="115"/>
      <c r="U19" s="118"/>
      <c r="V19" s="117"/>
      <c r="X19" s="71"/>
      <c r="Y19" s="78"/>
      <c r="Z19" s="66">
        <f>X19*Y19</f>
        <v>0</v>
      </c>
      <c r="AA19" s="64"/>
      <c r="AC19" s="179">
        <f t="shared" si="12"/>
        <v>0</v>
      </c>
      <c r="AD19"/>
      <c r="AE19" s="162">
        <f t="shared" si="13"/>
        <v>0</v>
      </c>
      <c r="AF19" s="160">
        <v>0</v>
      </c>
      <c r="AG19" s="170">
        <f t="shared" si="14"/>
        <v>0</v>
      </c>
    </row>
    <row r="20" spans="1:33" s="7" customFormat="1" ht="15" x14ac:dyDescent="0.2">
      <c r="A20" s="239" t="s">
        <v>13</v>
      </c>
      <c r="B20" s="240"/>
      <c r="C20"/>
      <c r="D20" s="259"/>
      <c r="E20" s="260"/>
      <c r="F20" s="150">
        <f>SUM(F15:F19)</f>
        <v>0</v>
      </c>
      <c r="G20" s="151">
        <f>SUM(G15:G19)</f>
        <v>0</v>
      </c>
      <c r="H20"/>
      <c r="I20" s="259"/>
      <c r="J20" s="260"/>
      <c r="K20" s="150">
        <f>SUM(K15:K19)</f>
        <v>0</v>
      </c>
      <c r="L20" s="151">
        <f>SUM(L15:L19)</f>
        <v>0</v>
      </c>
      <c r="M20"/>
      <c r="N20" s="259"/>
      <c r="O20" s="260"/>
      <c r="P20" s="150">
        <f>SUM(P15:P19)</f>
        <v>0</v>
      </c>
      <c r="Q20" s="151">
        <f>SUM(Q15:Q19)</f>
        <v>0</v>
      </c>
      <c r="R20"/>
      <c r="S20" s="264"/>
      <c r="T20" s="265"/>
      <c r="U20" s="119"/>
      <c r="V20" s="120"/>
      <c r="W20"/>
      <c r="X20" s="259"/>
      <c r="Y20" s="260"/>
      <c r="Z20" s="68">
        <f>SUM(Z15:Z19)</f>
        <v>0</v>
      </c>
      <c r="AA20" s="69">
        <f>SUM(AA15:AA19)</f>
        <v>0</v>
      </c>
      <c r="AB20"/>
      <c r="AC20" s="180">
        <f t="shared" si="12"/>
        <v>0</v>
      </c>
      <c r="AD20"/>
      <c r="AE20" s="163">
        <f t="shared" si="13"/>
        <v>0</v>
      </c>
      <c r="AF20" s="164">
        <f>SUM(AF15:AF19)</f>
        <v>0</v>
      </c>
      <c r="AG20" s="165">
        <f>SUM(AG15:AG19)</f>
        <v>0</v>
      </c>
    </row>
    <row r="21" spans="1:33" ht="15.75" x14ac:dyDescent="0.25">
      <c r="A21" s="268" t="s">
        <v>14</v>
      </c>
      <c r="B21" s="268"/>
      <c r="D21" s="248"/>
      <c r="E21" s="248"/>
      <c r="F21" s="248"/>
      <c r="G21" s="248"/>
      <c r="I21" s="248"/>
      <c r="J21" s="248"/>
      <c r="K21" s="248"/>
      <c r="L21" s="248"/>
      <c r="N21" s="248"/>
      <c r="O21" s="248"/>
      <c r="P21" s="248"/>
      <c r="Q21" s="248"/>
      <c r="S21" s="263"/>
      <c r="T21" s="263"/>
      <c r="U21" s="263"/>
      <c r="V21" s="263"/>
      <c r="X21" s="248"/>
      <c r="Y21" s="248"/>
      <c r="Z21" s="248"/>
      <c r="AA21" s="248"/>
    </row>
    <row r="22" spans="1:33" ht="25.5" x14ac:dyDescent="0.2">
      <c r="A22" s="8" t="s">
        <v>11</v>
      </c>
      <c r="B22" s="9" t="s">
        <v>12</v>
      </c>
      <c r="D22" s="244"/>
      <c r="E22" s="245"/>
      <c r="F22" s="11" t="s">
        <v>23</v>
      </c>
      <c r="G22" s="12" t="s">
        <v>85</v>
      </c>
      <c r="I22" s="244"/>
      <c r="J22" s="245"/>
      <c r="K22" s="11" t="s">
        <v>23</v>
      </c>
      <c r="L22" s="12" t="s">
        <v>85</v>
      </c>
      <c r="N22" s="244"/>
      <c r="O22" s="245"/>
      <c r="P22" s="11" t="s">
        <v>23</v>
      </c>
      <c r="Q22" s="12" t="s">
        <v>85</v>
      </c>
      <c r="X22" s="244"/>
      <c r="Y22" s="245"/>
      <c r="Z22" s="11" t="s">
        <v>23</v>
      </c>
      <c r="AA22" s="12"/>
      <c r="AC22" s="14" t="s">
        <v>81</v>
      </c>
      <c r="AE22" s="141" t="s">
        <v>84</v>
      </c>
      <c r="AF22" s="167" t="s">
        <v>86</v>
      </c>
      <c r="AG22" s="168" t="s">
        <v>100</v>
      </c>
    </row>
    <row r="23" spans="1:33" x14ac:dyDescent="0.2">
      <c r="A23" s="59"/>
      <c r="B23" s="60"/>
      <c r="D23" s="242"/>
      <c r="E23" s="243"/>
      <c r="F23" s="72"/>
      <c r="G23" s="64"/>
      <c r="I23" s="242"/>
      <c r="J23" s="243"/>
      <c r="K23" s="72"/>
      <c r="L23" s="64"/>
      <c r="N23" s="242"/>
      <c r="O23" s="243"/>
      <c r="P23" s="72"/>
      <c r="Q23" s="64"/>
      <c r="X23" s="242"/>
      <c r="Y23" s="243"/>
      <c r="Z23" s="72"/>
      <c r="AA23" s="64"/>
      <c r="AC23" s="178">
        <f t="shared" ref="AC23:AC27" si="15">SUM(F23+K23+P23+U23+Z23)</f>
        <v>0</v>
      </c>
      <c r="AE23" s="159">
        <f>SUM(G23+L23+Q23)</f>
        <v>0</v>
      </c>
      <c r="AF23" s="160">
        <v>0</v>
      </c>
      <c r="AG23" s="170">
        <f>AC23-AE23-AF23</f>
        <v>0</v>
      </c>
    </row>
    <row r="24" spans="1:33" x14ac:dyDescent="0.2">
      <c r="A24" s="59"/>
      <c r="B24" s="60"/>
      <c r="D24" s="234"/>
      <c r="E24" s="235"/>
      <c r="F24" s="72"/>
      <c r="G24" s="64"/>
      <c r="I24" s="234"/>
      <c r="J24" s="235"/>
      <c r="K24" s="72"/>
      <c r="L24" s="64"/>
      <c r="N24" s="234"/>
      <c r="O24" s="235"/>
      <c r="P24" s="72"/>
      <c r="Q24" s="64"/>
      <c r="X24" s="234"/>
      <c r="Y24" s="235"/>
      <c r="Z24" s="72"/>
      <c r="AA24" s="64"/>
      <c r="AC24" s="178">
        <f t="shared" si="15"/>
        <v>0</v>
      </c>
      <c r="AE24" s="159">
        <f>SUM(G24+L24+Q24)</f>
        <v>0</v>
      </c>
      <c r="AF24" s="160">
        <v>0</v>
      </c>
      <c r="AG24" s="170">
        <f t="shared" ref="AG24:AG26" si="16">AC24-AE24-AF24</f>
        <v>0</v>
      </c>
    </row>
    <row r="25" spans="1:33" x14ac:dyDescent="0.2">
      <c r="A25" s="59"/>
      <c r="B25" s="60"/>
      <c r="D25" s="234"/>
      <c r="E25" s="235"/>
      <c r="F25" s="72"/>
      <c r="G25" s="64"/>
      <c r="I25" s="234"/>
      <c r="J25" s="235"/>
      <c r="K25" s="72"/>
      <c r="L25" s="64"/>
      <c r="N25" s="234"/>
      <c r="O25" s="235"/>
      <c r="P25" s="72"/>
      <c r="Q25" s="64"/>
      <c r="X25" s="234"/>
      <c r="Y25" s="235"/>
      <c r="Z25" s="72"/>
      <c r="AA25" s="64"/>
      <c r="AC25" s="178">
        <f t="shared" si="15"/>
        <v>0</v>
      </c>
      <c r="AE25" s="159">
        <f>SUM(G25+L25+Q25)</f>
        <v>0</v>
      </c>
      <c r="AF25" s="160">
        <v>0</v>
      </c>
      <c r="AG25" s="170">
        <f t="shared" si="16"/>
        <v>0</v>
      </c>
    </row>
    <row r="26" spans="1:33" s="2" customFormat="1" x14ac:dyDescent="0.2">
      <c r="A26" s="59"/>
      <c r="B26" s="60"/>
      <c r="D26" s="236"/>
      <c r="E26" s="237"/>
      <c r="F26" s="72"/>
      <c r="G26" s="64"/>
      <c r="I26" s="236"/>
      <c r="J26" s="237"/>
      <c r="K26" s="72"/>
      <c r="L26" s="64"/>
      <c r="N26" s="236"/>
      <c r="O26" s="237"/>
      <c r="P26" s="72"/>
      <c r="Q26" s="64"/>
      <c r="S26"/>
      <c r="T26"/>
      <c r="U26"/>
      <c r="V26"/>
      <c r="X26" s="236"/>
      <c r="Y26" s="237"/>
      <c r="Z26" s="72"/>
      <c r="AA26" s="64"/>
      <c r="AC26" s="179">
        <f t="shared" si="15"/>
        <v>0</v>
      </c>
      <c r="AD26"/>
      <c r="AE26" s="162">
        <f>SUM(G26+L26+Q26)</f>
        <v>0</v>
      </c>
      <c r="AF26" s="160">
        <v>0</v>
      </c>
      <c r="AG26" s="170">
        <f t="shared" si="16"/>
        <v>0</v>
      </c>
    </row>
    <row r="27" spans="1:33" s="7" customFormat="1" ht="15" x14ac:dyDescent="0.2">
      <c r="A27" s="239" t="s">
        <v>29</v>
      </c>
      <c r="B27" s="240"/>
      <c r="C27"/>
      <c r="D27" s="227"/>
      <c r="E27" s="228"/>
      <c r="F27" s="68">
        <f>SUM(F23:F26)</f>
        <v>0</v>
      </c>
      <c r="G27" s="69">
        <f>SUM(G23:G26)</f>
        <v>0</v>
      </c>
      <c r="H27"/>
      <c r="I27" s="227"/>
      <c r="J27" s="228"/>
      <c r="K27" s="68">
        <f>SUM(K23:K26)</f>
        <v>0</v>
      </c>
      <c r="L27" s="69">
        <f>SUM(L23:L26)</f>
        <v>0</v>
      </c>
      <c r="M27"/>
      <c r="N27" s="227"/>
      <c r="O27" s="228"/>
      <c r="P27" s="68">
        <f>SUM(P23:P26)</f>
        <v>0</v>
      </c>
      <c r="Q27" s="69">
        <f>SUM(Q23:Q26)</f>
        <v>0</v>
      </c>
      <c r="R27"/>
      <c r="S27"/>
      <c r="T27"/>
      <c r="U27"/>
      <c r="V27"/>
      <c r="W27"/>
      <c r="X27" s="227"/>
      <c r="Y27" s="228"/>
      <c r="Z27" s="68">
        <f>SUM(Z23:Z26)</f>
        <v>0</v>
      </c>
      <c r="AA27" s="69">
        <f>SUM(AA23:AA26)</f>
        <v>0</v>
      </c>
      <c r="AB27"/>
      <c r="AC27" s="180">
        <f t="shared" si="15"/>
        <v>0</v>
      </c>
      <c r="AD27"/>
      <c r="AE27" s="163">
        <f>SUM(G27+L27+Q27)</f>
        <v>0</v>
      </c>
      <c r="AF27" s="164">
        <f>SUM(AF23:AF26)</f>
        <v>0</v>
      </c>
      <c r="AG27" s="165">
        <f>SUM(AG23:AG26)</f>
        <v>0</v>
      </c>
    </row>
    <row r="28" spans="1:33" ht="15.75" x14ac:dyDescent="0.25">
      <c r="A28" s="268" t="s">
        <v>28</v>
      </c>
      <c r="B28" s="268"/>
      <c r="D28" s="248"/>
      <c r="E28" s="248"/>
      <c r="F28" s="248"/>
      <c r="G28" s="248"/>
      <c r="I28" s="248"/>
      <c r="J28" s="248"/>
      <c r="K28" s="248"/>
      <c r="L28" s="248"/>
      <c r="N28" s="248"/>
      <c r="O28" s="248"/>
      <c r="P28" s="248"/>
      <c r="Q28" s="248"/>
      <c r="X28" s="248"/>
      <c r="Y28" s="248"/>
      <c r="Z28" s="248"/>
      <c r="AA28" s="248"/>
    </row>
    <row r="29" spans="1:33" ht="25.5" x14ac:dyDescent="0.2">
      <c r="A29" s="8" t="s">
        <v>11</v>
      </c>
      <c r="B29" s="9" t="s">
        <v>12</v>
      </c>
      <c r="D29" s="244"/>
      <c r="E29" s="245"/>
      <c r="F29" s="11" t="s">
        <v>23</v>
      </c>
      <c r="G29" s="12" t="s">
        <v>85</v>
      </c>
      <c r="I29" s="244"/>
      <c r="J29" s="245"/>
      <c r="K29" s="11" t="s">
        <v>23</v>
      </c>
      <c r="L29" s="12" t="s">
        <v>85</v>
      </c>
      <c r="N29" s="244"/>
      <c r="O29" s="245"/>
      <c r="P29" s="11" t="s">
        <v>23</v>
      </c>
      <c r="Q29" s="12" t="s">
        <v>85</v>
      </c>
      <c r="X29" s="244"/>
      <c r="Y29" s="245"/>
      <c r="Z29" s="11" t="s">
        <v>23</v>
      </c>
      <c r="AA29" s="12"/>
      <c r="AC29" s="14" t="s">
        <v>81</v>
      </c>
      <c r="AE29" s="141" t="s">
        <v>84</v>
      </c>
      <c r="AF29" s="167" t="s">
        <v>86</v>
      </c>
      <c r="AG29" s="168" t="s">
        <v>100</v>
      </c>
    </row>
    <row r="30" spans="1:33" x14ac:dyDescent="0.2">
      <c r="A30" s="23" t="s">
        <v>33</v>
      </c>
      <c r="B30" s="24" t="s">
        <v>22</v>
      </c>
      <c r="C30" s="20"/>
      <c r="D30" s="257"/>
      <c r="E30" s="258"/>
      <c r="F30" s="173">
        <f>2000/12*D12</f>
        <v>0</v>
      </c>
      <c r="G30" s="174"/>
      <c r="H30" s="20"/>
      <c r="I30" s="257"/>
      <c r="J30" s="258"/>
      <c r="K30" s="173">
        <f>2000/12*I12</f>
        <v>0</v>
      </c>
      <c r="L30" s="174"/>
      <c r="M30" s="20"/>
      <c r="N30" s="257"/>
      <c r="O30" s="258"/>
      <c r="P30" s="173">
        <f>2000/12*N12</f>
        <v>0</v>
      </c>
      <c r="Q30" s="174"/>
      <c r="R30" s="20"/>
      <c r="W30" s="20"/>
      <c r="X30" s="249"/>
      <c r="Y30" s="250"/>
      <c r="Z30" s="15">
        <f>2000/12*X12</f>
        <v>0</v>
      </c>
      <c r="AA30" s="16"/>
      <c r="AB30" s="20"/>
      <c r="AC30" s="181">
        <f t="shared" ref="AC30:AC32" si="17">SUM(F30+K30+P30+U30+Z30)</f>
        <v>0</v>
      </c>
      <c r="AE30" s="182">
        <f>SUM(G30+L30+Q30)</f>
        <v>0</v>
      </c>
      <c r="AF30" s="160">
        <v>0</v>
      </c>
      <c r="AG30" s="170">
        <f>AC30-AE30-AF30</f>
        <v>0</v>
      </c>
    </row>
    <row r="31" spans="1:33" x14ac:dyDescent="0.2">
      <c r="A31" s="21"/>
      <c r="B31" s="19"/>
      <c r="C31" s="20"/>
      <c r="D31" s="251"/>
      <c r="E31" s="252"/>
      <c r="F31" s="175"/>
      <c r="G31" s="174"/>
      <c r="H31" s="20"/>
      <c r="I31" s="251"/>
      <c r="J31" s="252"/>
      <c r="K31" s="175"/>
      <c r="L31" s="174"/>
      <c r="M31" s="20"/>
      <c r="N31" s="251"/>
      <c r="O31" s="252"/>
      <c r="P31" s="175"/>
      <c r="Q31" s="174"/>
      <c r="R31" s="20"/>
      <c r="W31" s="20"/>
      <c r="X31" s="251"/>
      <c r="Y31" s="252"/>
      <c r="Z31" s="22"/>
      <c r="AA31" s="16"/>
      <c r="AB31" s="20"/>
      <c r="AC31" s="181">
        <f t="shared" si="17"/>
        <v>0</v>
      </c>
      <c r="AE31" s="182">
        <f>SUM(G31+L31+Q31)</f>
        <v>0</v>
      </c>
      <c r="AF31" s="160">
        <v>0</v>
      </c>
      <c r="AG31" s="170">
        <f>AC31-AE31-AF31</f>
        <v>0</v>
      </c>
    </row>
    <row r="32" spans="1:33" s="7" customFormat="1" ht="15" x14ac:dyDescent="0.25">
      <c r="A32" s="255" t="s">
        <v>27</v>
      </c>
      <c r="B32" s="256"/>
      <c r="C32" s="20"/>
      <c r="D32" s="253"/>
      <c r="E32" s="254"/>
      <c r="F32" s="176">
        <f>SUM(F30:F31)</f>
        <v>0</v>
      </c>
      <c r="G32" s="177">
        <f>SUM(G30:G31)</f>
        <v>0</v>
      </c>
      <c r="H32" s="20"/>
      <c r="I32" s="253"/>
      <c r="J32" s="254"/>
      <c r="K32" s="176">
        <f>SUM(K30:K31)</f>
        <v>0</v>
      </c>
      <c r="L32" s="177">
        <f>SUM(L30:L31)</f>
        <v>0</v>
      </c>
      <c r="M32" s="20"/>
      <c r="N32" s="253"/>
      <c r="O32" s="254"/>
      <c r="P32" s="176">
        <f>SUM(P30:P31)</f>
        <v>0</v>
      </c>
      <c r="Q32" s="177">
        <f>SUM(Q30:Q31)</f>
        <v>0</v>
      </c>
      <c r="R32" s="20"/>
      <c r="S32"/>
      <c r="T32"/>
      <c r="U32"/>
      <c r="V32"/>
      <c r="W32" s="20"/>
      <c r="X32" s="253"/>
      <c r="Y32" s="254"/>
      <c r="Z32" s="17">
        <f>SUM(Z30:Z31)</f>
        <v>0</v>
      </c>
      <c r="AA32" s="18">
        <f>SUM(AA30:AA31)</f>
        <v>0</v>
      </c>
      <c r="AB32" s="20"/>
      <c r="AC32" s="183">
        <f t="shared" si="17"/>
        <v>0</v>
      </c>
      <c r="AD32"/>
      <c r="AE32" s="184">
        <f>SUM(G32+L32+Q32)</f>
        <v>0</v>
      </c>
      <c r="AF32" s="164">
        <f>SUM(AF30:AF31)</f>
        <v>0</v>
      </c>
      <c r="AG32" s="165">
        <f>SUM(AG30:AG31)</f>
        <v>0</v>
      </c>
    </row>
    <row r="33" spans="1:33" ht="15.75" x14ac:dyDescent="0.25">
      <c r="A33" s="268" t="s">
        <v>15</v>
      </c>
      <c r="B33" s="268"/>
      <c r="D33" s="248"/>
      <c r="E33" s="248"/>
      <c r="F33" s="248"/>
      <c r="G33" s="248"/>
      <c r="I33" s="248"/>
      <c r="J33" s="248"/>
      <c r="K33" s="248"/>
      <c r="L33" s="248"/>
      <c r="N33" s="248"/>
      <c r="O33" s="248"/>
      <c r="P33" s="248"/>
      <c r="Q33" s="248"/>
      <c r="X33" s="248"/>
      <c r="Y33" s="248"/>
      <c r="Z33" s="248"/>
      <c r="AA33" s="248"/>
    </row>
    <row r="34" spans="1:33" ht="25.5" x14ac:dyDescent="0.2">
      <c r="A34" s="8" t="s">
        <v>16</v>
      </c>
      <c r="B34" s="9" t="s">
        <v>17</v>
      </c>
      <c r="D34" s="244"/>
      <c r="E34" s="245"/>
      <c r="F34" s="11" t="s">
        <v>23</v>
      </c>
      <c r="G34" s="12" t="s">
        <v>85</v>
      </c>
      <c r="I34" s="244"/>
      <c r="J34" s="245"/>
      <c r="K34" s="11" t="s">
        <v>23</v>
      </c>
      <c r="L34" s="12" t="s">
        <v>85</v>
      </c>
      <c r="N34" s="244"/>
      <c r="O34" s="245"/>
      <c r="P34" s="11" t="s">
        <v>23</v>
      </c>
      <c r="Q34" s="12" t="s">
        <v>85</v>
      </c>
      <c r="X34" s="244"/>
      <c r="Y34" s="245"/>
      <c r="Z34" s="11" t="s">
        <v>23</v>
      </c>
      <c r="AA34" s="12"/>
      <c r="AC34" s="14" t="s">
        <v>81</v>
      </c>
      <c r="AE34" s="141" t="s">
        <v>84</v>
      </c>
      <c r="AF34" s="167" t="s">
        <v>86</v>
      </c>
      <c r="AG34" s="168" t="s">
        <v>100</v>
      </c>
    </row>
    <row r="35" spans="1:33" x14ac:dyDescent="0.2">
      <c r="A35" s="59"/>
      <c r="B35" s="60"/>
      <c r="D35" s="242"/>
      <c r="E35" s="243"/>
      <c r="F35" s="185"/>
      <c r="G35" s="158"/>
      <c r="I35" s="242"/>
      <c r="J35" s="243"/>
      <c r="K35" s="185"/>
      <c r="L35" s="158"/>
      <c r="N35" s="242"/>
      <c r="O35" s="243"/>
      <c r="P35" s="185"/>
      <c r="Q35" s="158"/>
      <c r="X35" s="242"/>
      <c r="Y35" s="243"/>
      <c r="Z35" s="72"/>
      <c r="AA35" s="64"/>
      <c r="AC35" s="178">
        <f t="shared" ref="AC35:AC39" si="18">SUM(F35+K35+P35+U35+Z35)</f>
        <v>0</v>
      </c>
      <c r="AE35" s="159">
        <f>SUM(G35+L35+Q35)</f>
        <v>0</v>
      </c>
      <c r="AF35" s="160">
        <v>0</v>
      </c>
      <c r="AG35" s="170">
        <f>AC35-AE35-AF35</f>
        <v>0</v>
      </c>
    </row>
    <row r="36" spans="1:33" x14ac:dyDescent="0.2">
      <c r="A36" s="59"/>
      <c r="B36" s="60"/>
      <c r="D36" s="234"/>
      <c r="E36" s="235"/>
      <c r="F36" s="185"/>
      <c r="G36" s="158"/>
      <c r="I36" s="234"/>
      <c r="J36" s="235"/>
      <c r="K36" s="185"/>
      <c r="L36" s="158"/>
      <c r="N36" s="234"/>
      <c r="O36" s="235"/>
      <c r="P36" s="185"/>
      <c r="Q36" s="158"/>
      <c r="X36" s="234"/>
      <c r="Y36" s="235"/>
      <c r="Z36" s="72"/>
      <c r="AA36" s="64"/>
      <c r="AC36" s="178">
        <f t="shared" si="18"/>
        <v>0</v>
      </c>
      <c r="AE36" s="159">
        <f>SUM(G36+L36+Q36)</f>
        <v>0</v>
      </c>
      <c r="AF36" s="160">
        <v>0</v>
      </c>
      <c r="AG36" s="170">
        <f t="shared" ref="AG36:AG38" si="19">AC36-AE36-AF36</f>
        <v>0</v>
      </c>
    </row>
    <row r="37" spans="1:33" x14ac:dyDescent="0.2">
      <c r="A37" s="59"/>
      <c r="B37" s="60"/>
      <c r="D37" s="234"/>
      <c r="E37" s="235"/>
      <c r="F37" s="185"/>
      <c r="G37" s="158"/>
      <c r="I37" s="234"/>
      <c r="J37" s="235"/>
      <c r="K37" s="185"/>
      <c r="L37" s="158"/>
      <c r="N37" s="234"/>
      <c r="O37" s="235"/>
      <c r="P37" s="185"/>
      <c r="Q37" s="158"/>
      <c r="X37" s="234"/>
      <c r="Y37" s="235"/>
      <c r="Z37" s="72"/>
      <c r="AA37" s="64"/>
      <c r="AC37" s="178">
        <f t="shared" si="18"/>
        <v>0</v>
      </c>
      <c r="AE37" s="159">
        <f>SUM(G37+L37+Q37)</f>
        <v>0</v>
      </c>
      <c r="AF37" s="160">
        <v>0</v>
      </c>
      <c r="AG37" s="170">
        <f t="shared" si="19"/>
        <v>0</v>
      </c>
    </row>
    <row r="38" spans="1:33" s="2" customFormat="1" x14ac:dyDescent="0.2">
      <c r="A38" s="59"/>
      <c r="B38" s="60"/>
      <c r="D38" s="236"/>
      <c r="E38" s="237"/>
      <c r="F38" s="185"/>
      <c r="G38" s="158"/>
      <c r="I38" s="236"/>
      <c r="J38" s="237"/>
      <c r="K38" s="185"/>
      <c r="L38" s="158"/>
      <c r="N38" s="236"/>
      <c r="O38" s="237"/>
      <c r="P38" s="185"/>
      <c r="Q38" s="158"/>
      <c r="S38"/>
      <c r="T38"/>
      <c r="U38"/>
      <c r="V38"/>
      <c r="X38" s="236"/>
      <c r="Y38" s="237"/>
      <c r="Z38" s="72"/>
      <c r="AA38" s="64"/>
      <c r="AC38" s="179">
        <f t="shared" si="18"/>
        <v>0</v>
      </c>
      <c r="AD38"/>
      <c r="AE38" s="162">
        <f>SUM(G38+L38+Q38)</f>
        <v>0</v>
      </c>
      <c r="AF38" s="160">
        <v>0</v>
      </c>
      <c r="AG38" s="170">
        <f t="shared" si="19"/>
        <v>0</v>
      </c>
    </row>
    <row r="39" spans="1:33" s="7" customFormat="1" ht="15" x14ac:dyDescent="0.2">
      <c r="A39" s="239" t="s">
        <v>18</v>
      </c>
      <c r="B39" s="240"/>
      <c r="C39"/>
      <c r="D39" s="227"/>
      <c r="E39" s="228"/>
      <c r="F39" s="155">
        <f>SUM(F35:F38)</f>
        <v>0</v>
      </c>
      <c r="G39" s="156">
        <f>SUM(G35:G38)</f>
        <v>0</v>
      </c>
      <c r="H39"/>
      <c r="I39" s="227"/>
      <c r="J39" s="228"/>
      <c r="K39" s="150">
        <f>SUM(K35:K38)</f>
        <v>0</v>
      </c>
      <c r="L39" s="151">
        <f>SUM(L35:L38)</f>
        <v>0</v>
      </c>
      <c r="M39"/>
      <c r="N39" s="227"/>
      <c r="O39" s="228"/>
      <c r="P39" s="150">
        <f>SUM(P35:P38)</f>
        <v>0</v>
      </c>
      <c r="Q39" s="151">
        <f>SUM(Q35:Q38)</f>
        <v>0</v>
      </c>
      <c r="R39"/>
      <c r="S39"/>
      <c r="T39"/>
      <c r="U39"/>
      <c r="V39"/>
      <c r="W39"/>
      <c r="X39" s="227"/>
      <c r="Y39" s="228"/>
      <c r="Z39" s="68">
        <f>SUM(Z35:Z38)</f>
        <v>0</v>
      </c>
      <c r="AA39" s="69">
        <f>SUM(AA35:AA38)</f>
        <v>0</v>
      </c>
      <c r="AB39"/>
      <c r="AC39" s="180">
        <f t="shared" si="18"/>
        <v>0</v>
      </c>
      <c r="AD39"/>
      <c r="AE39" s="163">
        <f>SUM(G39+L39+Q39)</f>
        <v>0</v>
      </c>
      <c r="AF39" s="164">
        <f>SUM(AF35:AF38)</f>
        <v>0</v>
      </c>
      <c r="AG39" s="165">
        <f>SUM(AG35:AG38)</f>
        <v>0</v>
      </c>
    </row>
    <row r="40" spans="1:33" ht="15.75" x14ac:dyDescent="0.25">
      <c r="A40" s="268" t="s">
        <v>26</v>
      </c>
      <c r="B40" s="268"/>
      <c r="D40" s="248"/>
      <c r="E40" s="248"/>
      <c r="F40" s="248"/>
      <c r="G40" s="248"/>
      <c r="I40" s="248"/>
      <c r="J40" s="248"/>
      <c r="K40" s="248"/>
      <c r="L40" s="248"/>
      <c r="N40" s="248"/>
      <c r="O40" s="248"/>
      <c r="P40" s="248"/>
      <c r="Q40" s="248"/>
      <c r="X40" s="248"/>
      <c r="Y40" s="248"/>
      <c r="Z40" s="248"/>
      <c r="AA40" s="248"/>
    </row>
    <row r="41" spans="1:33" ht="25.5" x14ac:dyDescent="0.2">
      <c r="A41" s="8" t="s">
        <v>11</v>
      </c>
      <c r="B41" s="9" t="s">
        <v>12</v>
      </c>
      <c r="D41" s="244"/>
      <c r="E41" s="245"/>
      <c r="F41" s="11" t="s">
        <v>23</v>
      </c>
      <c r="G41" s="12" t="s">
        <v>85</v>
      </c>
      <c r="I41" s="244"/>
      <c r="J41" s="245"/>
      <c r="K41" s="11" t="s">
        <v>23</v>
      </c>
      <c r="L41" s="12" t="s">
        <v>85</v>
      </c>
      <c r="N41" s="244"/>
      <c r="O41" s="245"/>
      <c r="P41" s="11" t="s">
        <v>23</v>
      </c>
      <c r="Q41" s="12" t="s">
        <v>85</v>
      </c>
      <c r="S41" s="244"/>
      <c r="T41" s="245"/>
      <c r="U41" s="11" t="s">
        <v>23</v>
      </c>
      <c r="V41" s="12"/>
      <c r="X41" s="244"/>
      <c r="Y41" s="245"/>
      <c r="Z41" s="11" t="s">
        <v>23</v>
      </c>
      <c r="AA41" s="12"/>
      <c r="AC41" s="14" t="s">
        <v>81</v>
      </c>
      <c r="AE41" s="141" t="s">
        <v>84</v>
      </c>
      <c r="AF41" s="167" t="s">
        <v>86</v>
      </c>
      <c r="AG41" s="168" t="s">
        <v>100</v>
      </c>
    </row>
    <row r="42" spans="1:33" x14ac:dyDescent="0.2">
      <c r="A42" s="124"/>
      <c r="B42" s="60"/>
      <c r="D42" s="242"/>
      <c r="E42" s="243"/>
      <c r="F42" s="185"/>
      <c r="G42" s="158"/>
      <c r="I42" s="242"/>
      <c r="J42" s="243"/>
      <c r="K42" s="185"/>
      <c r="L42" s="158"/>
      <c r="N42" s="242"/>
      <c r="O42" s="243"/>
      <c r="P42" s="185"/>
      <c r="Q42" s="148"/>
      <c r="S42" s="242"/>
      <c r="T42" s="243"/>
      <c r="U42" s="185"/>
      <c r="V42" s="158"/>
      <c r="X42" s="242"/>
      <c r="Y42" s="243"/>
      <c r="Z42" s="72"/>
      <c r="AA42" s="64"/>
      <c r="AC42" s="178">
        <f t="shared" ref="AC42:AC46" si="20">SUM(F42+K42+P42+U42+Z42)</f>
        <v>0</v>
      </c>
      <c r="AE42" s="159">
        <f>SUM(G42+L42+Q42)</f>
        <v>0</v>
      </c>
      <c r="AF42" s="160">
        <v>0</v>
      </c>
      <c r="AG42" s="170">
        <v>0</v>
      </c>
    </row>
    <row r="43" spans="1:33" x14ac:dyDescent="0.2">
      <c r="A43" s="59"/>
      <c r="B43" s="60"/>
      <c r="D43" s="234"/>
      <c r="E43" s="235"/>
      <c r="F43" s="185"/>
      <c r="G43" s="158"/>
      <c r="I43" s="234"/>
      <c r="J43" s="235"/>
      <c r="K43" s="185"/>
      <c r="L43" s="158"/>
      <c r="N43" s="234"/>
      <c r="O43" s="235"/>
      <c r="P43" s="185"/>
      <c r="Q43" s="158"/>
      <c r="S43" s="234"/>
      <c r="T43" s="235"/>
      <c r="U43" s="185"/>
      <c r="V43" s="158"/>
      <c r="X43" s="234"/>
      <c r="Y43" s="235"/>
      <c r="Z43" s="72"/>
      <c r="AA43" s="64"/>
      <c r="AC43" s="178">
        <f t="shared" si="20"/>
        <v>0</v>
      </c>
      <c r="AE43" s="159">
        <f>SUM(G43+L43+Q43)</f>
        <v>0</v>
      </c>
      <c r="AF43" s="160">
        <v>0</v>
      </c>
      <c r="AG43" s="161">
        <v>0</v>
      </c>
    </row>
    <row r="44" spans="1:33" x14ac:dyDescent="0.2">
      <c r="A44" s="59"/>
      <c r="B44" s="60"/>
      <c r="D44" s="234"/>
      <c r="E44" s="235"/>
      <c r="F44" s="185"/>
      <c r="G44" s="158"/>
      <c r="I44" s="234"/>
      <c r="J44" s="235"/>
      <c r="K44" s="185"/>
      <c r="L44" s="158"/>
      <c r="N44" s="234"/>
      <c r="O44" s="235"/>
      <c r="P44" s="185"/>
      <c r="Q44" s="158"/>
      <c r="S44" s="234"/>
      <c r="T44" s="235"/>
      <c r="U44" s="185"/>
      <c r="V44" s="158"/>
      <c r="X44" s="234"/>
      <c r="Y44" s="235"/>
      <c r="Z44" s="72"/>
      <c r="AA44" s="64"/>
      <c r="AC44" s="178">
        <f t="shared" si="20"/>
        <v>0</v>
      </c>
      <c r="AE44" s="159">
        <f>SUM(G44+L44+Q44)</f>
        <v>0</v>
      </c>
      <c r="AF44" s="160">
        <v>0</v>
      </c>
      <c r="AG44" s="161">
        <v>0</v>
      </c>
    </row>
    <row r="45" spans="1:33" x14ac:dyDescent="0.2">
      <c r="A45" s="59"/>
      <c r="B45" s="60"/>
      <c r="C45" s="2"/>
      <c r="D45" s="236"/>
      <c r="E45" s="237"/>
      <c r="F45" s="185"/>
      <c r="G45" s="158"/>
      <c r="H45" s="2"/>
      <c r="I45" s="236"/>
      <c r="J45" s="237"/>
      <c r="K45" s="185"/>
      <c r="L45" s="158"/>
      <c r="M45" s="2"/>
      <c r="N45" s="236"/>
      <c r="O45" s="237"/>
      <c r="P45" s="185"/>
      <c r="Q45" s="158"/>
      <c r="R45" s="2"/>
      <c r="S45" s="236"/>
      <c r="T45" s="237"/>
      <c r="U45" s="185"/>
      <c r="V45" s="158"/>
      <c r="W45" s="2"/>
      <c r="X45" s="236"/>
      <c r="Y45" s="237"/>
      <c r="Z45" s="72"/>
      <c r="AA45" s="64"/>
      <c r="AB45" s="2"/>
      <c r="AC45" s="179">
        <f t="shared" si="20"/>
        <v>0</v>
      </c>
      <c r="AE45" s="162">
        <f>SUM(G45+L45+Q45)</f>
        <v>0</v>
      </c>
      <c r="AF45" s="160">
        <v>0</v>
      </c>
      <c r="AG45" s="161">
        <v>0</v>
      </c>
    </row>
    <row r="46" spans="1:33" s="7" customFormat="1" ht="15" x14ac:dyDescent="0.2">
      <c r="A46" s="239" t="s">
        <v>25</v>
      </c>
      <c r="B46" s="240"/>
      <c r="C46"/>
      <c r="D46" s="227"/>
      <c r="E46" s="228"/>
      <c r="F46" s="150">
        <f>SUM(F42:F45)</f>
        <v>0</v>
      </c>
      <c r="G46" s="151">
        <f>SUM(G42:G45)</f>
        <v>0</v>
      </c>
      <c r="H46"/>
      <c r="I46" s="227"/>
      <c r="J46" s="228"/>
      <c r="K46" s="150">
        <f>SUM(K42:K45)</f>
        <v>0</v>
      </c>
      <c r="L46" s="151">
        <f>SUM(L42:L45)</f>
        <v>0</v>
      </c>
      <c r="M46"/>
      <c r="N46" s="227"/>
      <c r="O46" s="228"/>
      <c r="P46" s="150">
        <f>SUM(P42:P45)</f>
        <v>0</v>
      </c>
      <c r="Q46" s="151">
        <f>SUM(Q42:Q45)</f>
        <v>0</v>
      </c>
      <c r="R46"/>
      <c r="S46" s="227"/>
      <c r="T46" s="228"/>
      <c r="U46" s="150">
        <f>SUM(U42:U45)</f>
        <v>0</v>
      </c>
      <c r="V46" s="151">
        <f>SUM(V42:V45)</f>
        <v>0</v>
      </c>
      <c r="W46"/>
      <c r="X46" s="227"/>
      <c r="Y46" s="228"/>
      <c r="Z46" s="68">
        <f>SUM(Z42:Z45)</f>
        <v>0</v>
      </c>
      <c r="AA46" s="69">
        <f>SUM(AA42:AA45)</f>
        <v>0</v>
      </c>
      <c r="AB46"/>
      <c r="AC46" s="180">
        <f t="shared" si="20"/>
        <v>0</v>
      </c>
      <c r="AD46"/>
      <c r="AE46" s="163">
        <f>SUM(G46+L46+Q46)</f>
        <v>0</v>
      </c>
      <c r="AF46" s="164">
        <f>SUM(AF42:AF45)</f>
        <v>0</v>
      </c>
      <c r="AG46" s="165">
        <f>SUM(AG42:AG45)</f>
        <v>0</v>
      </c>
    </row>
    <row r="47" spans="1:33" ht="12.75" customHeight="1" x14ac:dyDescent="0.2">
      <c r="A47" s="274"/>
      <c r="B47" s="274"/>
      <c r="D47" s="246"/>
      <c r="E47" s="246"/>
      <c r="F47" s="246"/>
      <c r="G47" s="246"/>
      <c r="I47" s="246"/>
      <c r="J47" s="246"/>
      <c r="K47" s="246"/>
      <c r="L47" s="246"/>
      <c r="N47" s="246"/>
      <c r="O47" s="246"/>
      <c r="P47" s="246"/>
      <c r="Q47" s="246"/>
      <c r="S47" s="246"/>
      <c r="T47" s="246"/>
      <c r="U47" s="246"/>
      <c r="V47" s="246"/>
      <c r="X47" s="246"/>
      <c r="Y47" s="246"/>
      <c r="Z47" s="246"/>
      <c r="AA47" s="246"/>
    </row>
    <row r="48" spans="1:33" ht="18" x14ac:dyDescent="0.25">
      <c r="A48" s="269" t="s">
        <v>32</v>
      </c>
      <c r="B48" s="270"/>
      <c r="D48" s="247"/>
      <c r="E48" s="247"/>
      <c r="F48" s="247"/>
      <c r="G48" s="247"/>
      <c r="I48" s="247"/>
      <c r="J48" s="247"/>
      <c r="K48" s="247"/>
      <c r="L48" s="247"/>
      <c r="N48" s="247"/>
      <c r="O48" s="247"/>
      <c r="P48" s="247"/>
      <c r="Q48" s="247"/>
      <c r="S48" s="247"/>
      <c r="T48" s="247"/>
      <c r="U48" s="247"/>
      <c r="V48" s="247"/>
      <c r="X48" s="247"/>
      <c r="Y48" s="247"/>
      <c r="Z48" s="247"/>
      <c r="AA48" s="247"/>
      <c r="AE48" s="50"/>
      <c r="AF48" s="50"/>
      <c r="AG48" s="50"/>
    </row>
    <row r="49" spans="1:35" ht="15.75" x14ac:dyDescent="0.25">
      <c r="A49" s="268" t="s">
        <v>19</v>
      </c>
      <c r="B49" s="268"/>
      <c r="D49" s="238"/>
      <c r="E49" s="238"/>
      <c r="F49" s="238"/>
      <c r="G49" s="238"/>
      <c r="I49" s="238"/>
      <c r="J49" s="238"/>
      <c r="K49" s="238"/>
      <c r="L49" s="238"/>
      <c r="N49" s="238"/>
      <c r="O49" s="238"/>
      <c r="P49" s="238"/>
      <c r="Q49" s="238"/>
      <c r="S49" s="238"/>
      <c r="T49" s="238"/>
      <c r="U49" s="238"/>
      <c r="V49" s="238"/>
      <c r="X49" s="238"/>
      <c r="Y49" s="238"/>
      <c r="Z49" s="238"/>
      <c r="AA49" s="238"/>
    </row>
    <row r="50" spans="1:35" ht="25.5" x14ac:dyDescent="0.2">
      <c r="A50" s="221" t="s">
        <v>79</v>
      </c>
      <c r="B50" s="222"/>
      <c r="D50" s="244"/>
      <c r="E50" s="245"/>
      <c r="F50" s="11" t="s">
        <v>23</v>
      </c>
      <c r="G50" s="12" t="s">
        <v>85</v>
      </c>
      <c r="I50" s="244"/>
      <c r="J50" s="245"/>
      <c r="K50" s="11" t="s">
        <v>23</v>
      </c>
      <c r="L50" s="12" t="s">
        <v>85</v>
      </c>
      <c r="N50" s="244"/>
      <c r="O50" s="245"/>
      <c r="P50" s="11" t="s">
        <v>23</v>
      </c>
      <c r="Q50" s="12" t="s">
        <v>85</v>
      </c>
      <c r="S50" s="244"/>
      <c r="T50" s="245"/>
      <c r="U50" s="11" t="s">
        <v>23</v>
      </c>
      <c r="V50" s="12" t="s">
        <v>85</v>
      </c>
      <c r="X50" s="244"/>
      <c r="Y50" s="245"/>
      <c r="Z50" s="11" t="s">
        <v>23</v>
      </c>
      <c r="AA50" s="12"/>
      <c r="AC50" s="14" t="s">
        <v>81</v>
      </c>
      <c r="AE50" s="141" t="s">
        <v>84</v>
      </c>
      <c r="AF50" s="167" t="s">
        <v>86</v>
      </c>
      <c r="AG50" s="168" t="s">
        <v>100</v>
      </c>
    </row>
    <row r="51" spans="1:35" s="7" customFormat="1" ht="15" x14ac:dyDescent="0.25">
      <c r="A51" s="239" t="s">
        <v>20</v>
      </c>
      <c r="B51" s="240"/>
      <c r="C51"/>
      <c r="D51" s="227"/>
      <c r="E51" s="228"/>
      <c r="F51" s="151">
        <v>0</v>
      </c>
      <c r="G51" s="151">
        <f>0.25*(G12+G20+G27+G32+G46)</f>
        <v>0</v>
      </c>
      <c r="H51" s="187"/>
      <c r="I51" s="223"/>
      <c r="J51" s="224"/>
      <c r="K51" s="151">
        <v>0</v>
      </c>
      <c r="L51" s="151">
        <f>0.25*(L12+L20+L27+L32+L46)</f>
        <v>0</v>
      </c>
      <c r="M51" s="187"/>
      <c r="N51" s="223"/>
      <c r="O51" s="224"/>
      <c r="P51" s="151">
        <v>0</v>
      </c>
      <c r="Q51" s="151">
        <f>0.25*(Q12+Q20+Q27+Q32+Q46)</f>
        <v>0</v>
      </c>
      <c r="R51" s="187"/>
      <c r="S51" s="223"/>
      <c r="T51" s="224"/>
      <c r="U51" s="151">
        <v>0</v>
      </c>
      <c r="V51" s="151">
        <f>0.25*(V12+V20+V27+V32+V46)</f>
        <v>0</v>
      </c>
      <c r="W51"/>
      <c r="X51" s="227"/>
      <c r="Y51" s="228"/>
      <c r="Z51" s="68"/>
      <c r="AA51" s="69">
        <f>0.25*(AA12+AA46)</f>
        <v>0</v>
      </c>
      <c r="AB51"/>
      <c r="AC51" s="180">
        <f>SUM(F51+K51+P51+U51+Z51)</f>
        <v>0</v>
      </c>
      <c r="AD51"/>
      <c r="AE51" s="163">
        <f>SUM(G51+L51+Q51+V51+AA51)</f>
        <v>0</v>
      </c>
      <c r="AF51" s="199">
        <v>0</v>
      </c>
      <c r="AG51" s="200">
        <f>AC51-AE51</f>
        <v>0</v>
      </c>
      <c r="AH51" s="136"/>
      <c r="AI51" s="136"/>
    </row>
    <row r="52" spans="1:35" ht="12.75" customHeight="1" x14ac:dyDescent="0.25">
      <c r="A52" s="241"/>
      <c r="B52" s="241"/>
      <c r="D52" s="241"/>
      <c r="E52" s="241"/>
      <c r="F52" s="241"/>
      <c r="G52" s="241"/>
      <c r="I52" s="241"/>
      <c r="J52" s="241"/>
      <c r="K52" s="241"/>
      <c r="L52" s="241"/>
      <c r="N52" s="233"/>
      <c r="O52" s="233"/>
      <c r="P52" s="233"/>
      <c r="Q52" s="233"/>
      <c r="S52" s="233"/>
      <c r="T52" s="233"/>
      <c r="U52" s="233"/>
      <c r="V52" s="233"/>
      <c r="X52" s="233"/>
      <c r="Y52" s="233"/>
      <c r="Z52" s="233"/>
      <c r="AA52" s="233"/>
      <c r="AC52" s="137"/>
      <c r="AE52" s="3"/>
      <c r="AF52" s="3"/>
      <c r="AG52" s="3"/>
    </row>
    <row r="53" spans="1:35" ht="18" x14ac:dyDescent="0.25">
      <c r="A53" s="272" t="s">
        <v>91</v>
      </c>
      <c r="B53" s="273"/>
      <c r="D53" s="229"/>
      <c r="E53" s="230"/>
      <c r="F53" s="191"/>
      <c r="G53" s="192">
        <f>SUM(G12+G39+G20+G27+G32+G46+G51)</f>
        <v>0</v>
      </c>
      <c r="I53" s="229"/>
      <c r="J53" s="230"/>
      <c r="K53" s="191"/>
      <c r="L53" s="192">
        <f>SUM(L12+L39+L20+L27+L32+L46+L51)</f>
        <v>0</v>
      </c>
      <c r="N53" s="229"/>
      <c r="O53" s="230"/>
      <c r="P53" s="191"/>
      <c r="Q53" s="192">
        <f>SUM(Q12+Q39+Q20+Q27+Q32+Q46+Q51)</f>
        <v>0</v>
      </c>
      <c r="S53" s="229"/>
      <c r="T53" s="230"/>
      <c r="U53" s="191"/>
      <c r="V53" s="192">
        <f>SUM(V12+V39+V20+V27+V32+V46+V51)</f>
        <v>0</v>
      </c>
      <c r="X53" s="229"/>
      <c r="Y53" s="230"/>
      <c r="Z53" s="191"/>
      <c r="AA53" s="192">
        <f>SUM(AA12+AA39+AA20+AA27+AA32+AA46+AA51)</f>
        <v>0</v>
      </c>
      <c r="AC53" s="145"/>
      <c r="AE53" s="213">
        <f>AE12+AE20+AE27+AE32+AE39+AE46+AE51</f>
        <v>0</v>
      </c>
      <c r="AF53" s="211">
        <f>AF12+AF20+AF27+AF32+AF39+AF46</f>
        <v>0</v>
      </c>
      <c r="AG53" s="215">
        <f>IFERROR(AF53/AE54,0)</f>
        <v>0</v>
      </c>
      <c r="AH53" s="144"/>
    </row>
    <row r="54" spans="1:35" ht="18" customHeight="1" x14ac:dyDescent="0.25">
      <c r="A54" s="272" t="s">
        <v>97</v>
      </c>
      <c r="B54" s="273"/>
      <c r="D54" s="231"/>
      <c r="E54" s="232"/>
      <c r="F54" s="190">
        <f>SUM(F12+F39+F20+F27+F32+F46+F51)</f>
        <v>0</v>
      </c>
      <c r="G54" s="193"/>
      <c r="I54" s="231"/>
      <c r="J54" s="232"/>
      <c r="K54" s="190">
        <f>SUM(K12+K39+K20+K27+K32+K46+K51)</f>
        <v>0</v>
      </c>
      <c r="L54" s="193"/>
      <c r="N54" s="231"/>
      <c r="O54" s="232"/>
      <c r="P54" s="190">
        <f>SUM(P12+P39+P20+P27+P32+P46+P51)</f>
        <v>0</v>
      </c>
      <c r="Q54" s="193"/>
      <c r="S54" s="231"/>
      <c r="T54" s="232"/>
      <c r="U54" s="190">
        <f>SUM(U12+U39+U20+U27+U32+U46+U51)</f>
        <v>0</v>
      </c>
      <c r="V54" s="193"/>
      <c r="X54" s="231"/>
      <c r="Y54" s="232"/>
      <c r="Z54" s="190">
        <f>SUM(Z12+Z39+Z20+Z27+Z32+Z46+Z51)</f>
        <v>0</v>
      </c>
      <c r="AA54" s="193"/>
      <c r="AC54" s="212">
        <f>SUM(E54:Z54)</f>
        <v>0</v>
      </c>
      <c r="AE54" s="279">
        <f>AE53+AF53</f>
        <v>0</v>
      </c>
      <c r="AF54" s="280"/>
      <c r="AG54" s="214">
        <f>AG12+AG20+AG27+AG32+AG39+AG46+AG51</f>
        <v>0</v>
      </c>
      <c r="AI54" s="135"/>
    </row>
    <row r="55" spans="1:35" ht="17.25" customHeight="1" x14ac:dyDescent="0.25">
      <c r="A55" s="272" t="s">
        <v>94</v>
      </c>
      <c r="B55" s="273"/>
      <c r="D55" s="225"/>
      <c r="E55" s="226"/>
      <c r="F55" s="198">
        <f>F62</f>
        <v>0</v>
      </c>
      <c r="G55" s="194"/>
      <c r="I55" s="225"/>
      <c r="J55" s="226"/>
      <c r="K55" s="198">
        <f>K62</f>
        <v>0</v>
      </c>
      <c r="L55" s="194"/>
      <c r="N55" s="225"/>
      <c r="O55" s="226"/>
      <c r="P55" s="198">
        <f>P62</f>
        <v>0</v>
      </c>
      <c r="Q55" s="194"/>
      <c r="S55" s="225"/>
      <c r="T55" s="226"/>
      <c r="U55" s="198">
        <f>U62</f>
        <v>0</v>
      </c>
      <c r="V55" s="194"/>
      <c r="X55" s="225"/>
      <c r="Y55" s="226"/>
      <c r="Z55" s="198">
        <f>Z65</f>
        <v>0</v>
      </c>
      <c r="AA55" s="194"/>
      <c r="AC55" s="216">
        <f t="shared" ref="AC55:AC56" si="21">SUM(E55:Z55)</f>
        <v>0</v>
      </c>
      <c r="AE55" s="5"/>
      <c r="AF55" s="5"/>
      <c r="AG55" s="5"/>
    </row>
    <row r="56" spans="1:35" ht="17.25" customHeight="1" x14ac:dyDescent="0.25">
      <c r="A56" s="272" t="s">
        <v>95</v>
      </c>
      <c r="B56" s="273"/>
      <c r="D56" s="195"/>
      <c r="E56" s="188"/>
      <c r="F56" s="198">
        <f>F54+F55</f>
        <v>0</v>
      </c>
      <c r="G56" s="194"/>
      <c r="I56" s="195"/>
      <c r="J56" s="188"/>
      <c r="K56" s="198">
        <f>K54+K55</f>
        <v>0</v>
      </c>
      <c r="L56" s="194"/>
      <c r="N56" s="195"/>
      <c r="O56" s="188"/>
      <c r="P56" s="198">
        <f>P54+P55</f>
        <v>0</v>
      </c>
      <c r="Q56" s="194"/>
      <c r="S56" s="195"/>
      <c r="T56" s="188"/>
      <c r="U56" s="198">
        <f>U54+U55</f>
        <v>0</v>
      </c>
      <c r="V56" s="194"/>
      <c r="X56" s="195"/>
      <c r="Y56" s="188"/>
      <c r="Z56" s="198">
        <f>Z54+Z55</f>
        <v>0</v>
      </c>
      <c r="AA56" s="194"/>
      <c r="AC56" s="210">
        <f t="shared" si="21"/>
        <v>0</v>
      </c>
    </row>
    <row r="57" spans="1:35" ht="18" x14ac:dyDescent="0.25">
      <c r="A57" s="272" t="s">
        <v>92</v>
      </c>
      <c r="B57" s="273"/>
      <c r="D57" s="196"/>
      <c r="E57" s="197"/>
      <c r="F57" s="197"/>
      <c r="G57" s="192">
        <f>F61+G53</f>
        <v>0</v>
      </c>
      <c r="I57" s="196"/>
      <c r="J57" s="197"/>
      <c r="K57" s="197"/>
      <c r="L57" s="192">
        <f>K61+L53</f>
        <v>0</v>
      </c>
      <c r="N57" s="196"/>
      <c r="O57" s="197"/>
      <c r="P57" s="197"/>
      <c r="Q57" s="192">
        <f>Q53+P61</f>
        <v>0</v>
      </c>
      <c r="S57" s="196"/>
      <c r="T57" s="197"/>
      <c r="U57" s="197"/>
      <c r="V57" s="192">
        <f>V53+U55</f>
        <v>0</v>
      </c>
      <c r="X57" s="196"/>
      <c r="Y57" s="197"/>
      <c r="Z57" s="197"/>
      <c r="AA57" s="192">
        <f>AA53+Z55</f>
        <v>0</v>
      </c>
    </row>
    <row r="58" spans="1:35" ht="17.25" customHeight="1" x14ac:dyDescent="0.2">
      <c r="A58" s="4"/>
      <c r="B58" s="4"/>
      <c r="D58" s="189"/>
      <c r="E58" s="189"/>
      <c r="F58" s="189"/>
      <c r="G58" s="189"/>
      <c r="I58" s="189"/>
      <c r="J58" s="189"/>
      <c r="K58" s="189"/>
      <c r="L58" s="189"/>
      <c r="N58" s="140"/>
      <c r="O58" s="140"/>
      <c r="P58" s="140"/>
      <c r="Q58" s="140"/>
      <c r="S58" s="143"/>
      <c r="T58" s="143"/>
      <c r="U58" s="143"/>
      <c r="V58" s="143"/>
      <c r="X58" s="140"/>
      <c r="Y58" s="140"/>
      <c r="Z58" s="140"/>
      <c r="AA58" s="140"/>
    </row>
    <row r="59" spans="1:35" ht="18" x14ac:dyDescent="0.25">
      <c r="A59" s="269" t="s">
        <v>88</v>
      </c>
      <c r="B59" s="270"/>
      <c r="D59" s="271" t="s">
        <v>2</v>
      </c>
      <c r="E59" s="271"/>
      <c r="F59" s="271"/>
      <c r="G59" s="271"/>
      <c r="I59" s="271" t="s">
        <v>3</v>
      </c>
      <c r="J59" s="271"/>
      <c r="K59" s="271"/>
      <c r="L59" s="271"/>
      <c r="N59" s="271" t="s">
        <v>4</v>
      </c>
      <c r="O59" s="271"/>
      <c r="P59" s="271"/>
      <c r="Q59" s="271"/>
      <c r="S59" s="271" t="s">
        <v>93</v>
      </c>
      <c r="T59" s="271"/>
      <c r="U59" s="271"/>
      <c r="V59" s="271"/>
      <c r="X59" s="271" t="s">
        <v>55</v>
      </c>
      <c r="Y59" s="271"/>
      <c r="Z59" s="271"/>
      <c r="AA59" s="271"/>
      <c r="AC59" s="6" t="s">
        <v>5</v>
      </c>
    </row>
    <row r="60" spans="1:35" ht="25.5" x14ac:dyDescent="0.2">
      <c r="A60" s="25" t="s">
        <v>59</v>
      </c>
      <c r="B60" s="26" t="s">
        <v>58</v>
      </c>
      <c r="C60" s="20"/>
      <c r="D60" s="281"/>
      <c r="E60" s="282"/>
      <c r="F60" s="79" t="s">
        <v>23</v>
      </c>
      <c r="G60" s="27"/>
      <c r="H60" s="20"/>
      <c r="I60" s="281"/>
      <c r="J60" s="282"/>
      <c r="K60" s="79" t="s">
        <v>23</v>
      </c>
      <c r="L60" s="27"/>
      <c r="M60" s="20"/>
      <c r="N60" s="281"/>
      <c r="O60" s="282"/>
      <c r="P60" s="79" t="s">
        <v>23</v>
      </c>
      <c r="Q60" s="27"/>
      <c r="R60" s="20"/>
      <c r="S60" s="281"/>
      <c r="T60" s="282"/>
      <c r="U60" s="79" t="s">
        <v>23</v>
      </c>
      <c r="V60" s="27"/>
      <c r="W60" s="20"/>
      <c r="X60" s="281"/>
      <c r="Y60" s="282"/>
      <c r="Z60" s="79" t="s">
        <v>23</v>
      </c>
      <c r="AA60" s="27"/>
      <c r="AB60" s="20"/>
      <c r="AC60" s="79" t="s">
        <v>23</v>
      </c>
    </row>
    <row r="61" spans="1:35" x14ac:dyDescent="0.2">
      <c r="A61" s="59"/>
      <c r="B61" s="60" t="s">
        <v>80</v>
      </c>
      <c r="D61" s="242"/>
      <c r="E61" s="243"/>
      <c r="F61" s="186"/>
      <c r="G61" s="73"/>
      <c r="I61" s="242"/>
      <c r="J61" s="243"/>
      <c r="K61" s="186"/>
      <c r="L61" s="73"/>
      <c r="N61" s="242"/>
      <c r="O61" s="243"/>
      <c r="P61" s="186"/>
      <c r="Q61" s="73"/>
      <c r="S61" s="242"/>
      <c r="T61" s="243"/>
      <c r="U61" s="186"/>
      <c r="V61" s="73"/>
      <c r="X61" s="242"/>
      <c r="Y61" s="243"/>
      <c r="Z61" s="186"/>
      <c r="AA61" s="73"/>
      <c r="AC61" s="201">
        <f>SUM(F61:AA61)</f>
        <v>0</v>
      </c>
      <c r="AH61" s="137"/>
      <c r="AI61" s="135"/>
    </row>
    <row r="62" spans="1:35" ht="15.75" x14ac:dyDescent="0.2">
      <c r="A62" s="59"/>
      <c r="B62" s="60" t="s">
        <v>82</v>
      </c>
      <c r="D62" s="234"/>
      <c r="E62" s="235"/>
      <c r="F62" s="186"/>
      <c r="G62" s="74"/>
      <c r="I62" s="234"/>
      <c r="J62" s="235"/>
      <c r="K62" s="186"/>
      <c r="L62" s="74"/>
      <c r="N62" s="234"/>
      <c r="O62" s="235"/>
      <c r="P62" s="186"/>
      <c r="Q62" s="74"/>
      <c r="S62" s="234"/>
      <c r="T62" s="235"/>
      <c r="U62" s="186"/>
      <c r="V62" s="74"/>
      <c r="X62" s="234"/>
      <c r="Y62" s="235"/>
      <c r="Z62" s="186"/>
      <c r="AA62" s="74"/>
      <c r="AC62" s="201">
        <f>SUM(F62:AA62)</f>
        <v>0</v>
      </c>
      <c r="AE62" s="276" t="s">
        <v>83</v>
      </c>
      <c r="AF62" s="277"/>
      <c r="AG62" s="278"/>
    </row>
    <row r="63" spans="1:35" ht="25.5" x14ac:dyDescent="0.2">
      <c r="A63" s="59"/>
      <c r="B63" s="60"/>
      <c r="D63" s="234"/>
      <c r="E63" s="235"/>
      <c r="F63" s="186"/>
      <c r="G63" s="74"/>
      <c r="I63" s="234"/>
      <c r="J63" s="235"/>
      <c r="K63" s="186"/>
      <c r="L63" s="74"/>
      <c r="N63" s="234"/>
      <c r="O63" s="235"/>
      <c r="P63" s="186"/>
      <c r="Q63" s="74"/>
      <c r="S63" s="234"/>
      <c r="T63" s="235"/>
      <c r="U63" s="186"/>
      <c r="V63" s="74"/>
      <c r="X63" s="234"/>
      <c r="Y63" s="235"/>
      <c r="Z63" s="186"/>
      <c r="AA63" s="74"/>
      <c r="AC63" s="201">
        <f>SUM(F63:AA63)</f>
        <v>0</v>
      </c>
      <c r="AE63" s="203" t="s">
        <v>84</v>
      </c>
      <c r="AF63" s="142" t="s">
        <v>87</v>
      </c>
      <c r="AG63" s="204" t="s">
        <v>101</v>
      </c>
    </row>
    <row r="64" spans="1:35" ht="15" x14ac:dyDescent="0.25">
      <c r="A64" s="59"/>
      <c r="B64" s="60"/>
      <c r="C64" s="2"/>
      <c r="D64" s="236"/>
      <c r="E64" s="237"/>
      <c r="F64" s="186"/>
      <c r="G64" s="76"/>
      <c r="H64" s="2"/>
      <c r="I64" s="236"/>
      <c r="J64" s="237"/>
      <c r="K64" s="186"/>
      <c r="L64" s="76"/>
      <c r="M64" s="2"/>
      <c r="N64" s="236"/>
      <c r="O64" s="237"/>
      <c r="P64" s="186"/>
      <c r="Q64" s="76"/>
      <c r="R64" s="2"/>
      <c r="S64" s="236"/>
      <c r="T64" s="237"/>
      <c r="U64" s="186"/>
      <c r="V64" s="76"/>
      <c r="W64" s="2"/>
      <c r="X64" s="236"/>
      <c r="Y64" s="237"/>
      <c r="Z64" s="186"/>
      <c r="AA64" s="76"/>
      <c r="AB64" s="2"/>
      <c r="AC64" s="202">
        <f>SUM(F64:AA64)</f>
        <v>0</v>
      </c>
      <c r="AE64" s="208">
        <f>AE53</f>
        <v>0</v>
      </c>
      <c r="AF64" s="199">
        <f>AC65</f>
        <v>0</v>
      </c>
      <c r="AG64" s="209">
        <f>AG54</f>
        <v>0</v>
      </c>
    </row>
    <row r="65" spans="1:35" ht="15" x14ac:dyDescent="0.25">
      <c r="A65" s="239" t="s">
        <v>89</v>
      </c>
      <c r="B65" s="240"/>
      <c r="D65" s="227"/>
      <c r="E65" s="228"/>
      <c r="F65" s="150">
        <f>SUM(F61:F64)</f>
        <v>0</v>
      </c>
      <c r="G65" s="75"/>
      <c r="I65" s="227"/>
      <c r="J65" s="228"/>
      <c r="K65" s="150">
        <f>SUM(K61:K64)</f>
        <v>0</v>
      </c>
      <c r="L65" s="75"/>
      <c r="N65" s="227"/>
      <c r="O65" s="228"/>
      <c r="P65" s="150">
        <f>SUM(P61:P64)</f>
        <v>0</v>
      </c>
      <c r="Q65" s="75"/>
      <c r="S65" s="227"/>
      <c r="T65" s="228"/>
      <c r="U65" s="150">
        <f>SUM(U61:U64)</f>
        <v>0</v>
      </c>
      <c r="V65" s="75"/>
      <c r="X65" s="227"/>
      <c r="Y65" s="228"/>
      <c r="Z65" s="150">
        <f>SUM(Z61:Z64)</f>
        <v>0</v>
      </c>
      <c r="AA65" s="75"/>
      <c r="AC65" s="150">
        <f>SUM(AC61:AC64)</f>
        <v>0</v>
      </c>
      <c r="AE65" s="207">
        <f>IFERROR(AE64/AC56,0)</f>
        <v>0</v>
      </c>
      <c r="AF65" s="206">
        <f>IFERROR(AF64/AC56,0)</f>
        <v>0</v>
      </c>
      <c r="AG65" s="205">
        <f>IFERROR(AG64/AC56,0)</f>
        <v>0</v>
      </c>
      <c r="AH65" s="139"/>
      <c r="AI65" s="138"/>
    </row>
    <row r="69" spans="1:35" x14ac:dyDescent="0.2">
      <c r="F69" s="217"/>
    </row>
  </sheetData>
  <sheetProtection insertRows="0"/>
  <mergeCells count="241">
    <mergeCell ref="A12:B12"/>
    <mergeCell ref="A13:B13"/>
    <mergeCell ref="D13:G13"/>
    <mergeCell ref="I13:L13"/>
    <mergeCell ref="N13:Q13"/>
    <mergeCell ref="S13:V13"/>
    <mergeCell ref="AC3:AH3"/>
    <mergeCell ref="A4:B4"/>
    <mergeCell ref="D4:G4"/>
    <mergeCell ref="I4:L4"/>
    <mergeCell ref="N4:Q4"/>
    <mergeCell ref="S4:V4"/>
    <mergeCell ref="X4:AA4"/>
    <mergeCell ref="AE4:AH4"/>
    <mergeCell ref="A3:B3"/>
    <mergeCell ref="D3:G3"/>
    <mergeCell ref="I3:L3"/>
    <mergeCell ref="N3:Q3"/>
    <mergeCell ref="S3:V3"/>
    <mergeCell ref="X3:AA3"/>
    <mergeCell ref="A21:B21"/>
    <mergeCell ref="D21:G21"/>
    <mergeCell ref="I21:L21"/>
    <mergeCell ref="N21:Q21"/>
    <mergeCell ref="S21:V21"/>
    <mergeCell ref="X21:AA21"/>
    <mergeCell ref="X13:AA13"/>
    <mergeCell ref="A20:B20"/>
    <mergeCell ref="D20:E20"/>
    <mergeCell ref="I20:J20"/>
    <mergeCell ref="N20:O20"/>
    <mergeCell ref="S20:T20"/>
    <mergeCell ref="X20:Y20"/>
    <mergeCell ref="D24:E24"/>
    <mergeCell ref="I24:J24"/>
    <mergeCell ref="N24:O24"/>
    <mergeCell ref="X24:Y24"/>
    <mergeCell ref="D25:E25"/>
    <mergeCell ref="I25:J25"/>
    <mergeCell ref="N25:O25"/>
    <mergeCell ref="X25:Y25"/>
    <mergeCell ref="D22:E22"/>
    <mergeCell ref="I22:J22"/>
    <mergeCell ref="N22:O22"/>
    <mergeCell ref="X22:Y22"/>
    <mergeCell ref="D23:E23"/>
    <mergeCell ref="I23:J23"/>
    <mergeCell ref="N23:O23"/>
    <mergeCell ref="X23:Y23"/>
    <mergeCell ref="D26:E26"/>
    <mergeCell ref="I26:J26"/>
    <mergeCell ref="N26:O26"/>
    <mergeCell ref="X26:Y26"/>
    <mergeCell ref="A27:B27"/>
    <mergeCell ref="D27:E27"/>
    <mergeCell ref="I27:J27"/>
    <mergeCell ref="N27:O27"/>
    <mergeCell ref="X27:Y27"/>
    <mergeCell ref="D30:E30"/>
    <mergeCell ref="I30:J30"/>
    <mergeCell ref="N30:O30"/>
    <mergeCell ref="X30:Y30"/>
    <mergeCell ref="D31:E31"/>
    <mergeCell ref="I31:J31"/>
    <mergeCell ref="N31:O31"/>
    <mergeCell ref="X31:Y31"/>
    <mergeCell ref="A28:B28"/>
    <mergeCell ref="D28:G28"/>
    <mergeCell ref="I28:L28"/>
    <mergeCell ref="N28:Q28"/>
    <mergeCell ref="X28:AA28"/>
    <mergeCell ref="D29:E29"/>
    <mergeCell ref="I29:J29"/>
    <mergeCell ref="N29:O29"/>
    <mergeCell ref="X29:Y29"/>
    <mergeCell ref="A32:B32"/>
    <mergeCell ref="D32:E32"/>
    <mergeCell ref="I32:J32"/>
    <mergeCell ref="N32:O32"/>
    <mergeCell ref="X32:Y32"/>
    <mergeCell ref="A33:B33"/>
    <mergeCell ref="D33:G33"/>
    <mergeCell ref="I33:L33"/>
    <mergeCell ref="N33:Q33"/>
    <mergeCell ref="X33:AA33"/>
    <mergeCell ref="D36:E36"/>
    <mergeCell ref="I36:J36"/>
    <mergeCell ref="N36:O36"/>
    <mergeCell ref="X36:Y36"/>
    <mergeCell ref="D37:E37"/>
    <mergeCell ref="I37:J37"/>
    <mergeCell ref="N37:O37"/>
    <mergeCell ref="X37:Y37"/>
    <mergeCell ref="D34:E34"/>
    <mergeCell ref="I34:J34"/>
    <mergeCell ref="N34:O34"/>
    <mergeCell ref="X34:Y34"/>
    <mergeCell ref="D35:E35"/>
    <mergeCell ref="I35:J35"/>
    <mergeCell ref="N35:O35"/>
    <mergeCell ref="X35:Y35"/>
    <mergeCell ref="D38:E38"/>
    <mergeCell ref="I38:J38"/>
    <mergeCell ref="N38:O38"/>
    <mergeCell ref="X38:Y38"/>
    <mergeCell ref="A39:B39"/>
    <mergeCell ref="D39:E39"/>
    <mergeCell ref="I39:J39"/>
    <mergeCell ref="N39:O39"/>
    <mergeCell ref="X39:Y39"/>
    <mergeCell ref="A40:B40"/>
    <mergeCell ref="D40:G40"/>
    <mergeCell ref="I40:L40"/>
    <mergeCell ref="N40:Q40"/>
    <mergeCell ref="X40:AA40"/>
    <mergeCell ref="D41:E41"/>
    <mergeCell ref="I41:J41"/>
    <mergeCell ref="N41:O41"/>
    <mergeCell ref="S41:T41"/>
    <mergeCell ref="X41:Y41"/>
    <mergeCell ref="D42:E42"/>
    <mergeCell ref="I42:J42"/>
    <mergeCell ref="N42:O42"/>
    <mergeCell ref="S42:T42"/>
    <mergeCell ref="X42:Y42"/>
    <mergeCell ref="D43:E43"/>
    <mergeCell ref="I43:J43"/>
    <mergeCell ref="N43:O43"/>
    <mergeCell ref="S43:T43"/>
    <mergeCell ref="X43:Y43"/>
    <mergeCell ref="D44:E44"/>
    <mergeCell ref="I44:J44"/>
    <mergeCell ref="N44:O44"/>
    <mergeCell ref="S44:T44"/>
    <mergeCell ref="X44:Y44"/>
    <mergeCell ref="D45:E45"/>
    <mergeCell ref="I45:J45"/>
    <mergeCell ref="N45:O45"/>
    <mergeCell ref="S45:T45"/>
    <mergeCell ref="X45:Y45"/>
    <mergeCell ref="A47:B47"/>
    <mergeCell ref="D47:G47"/>
    <mergeCell ref="I47:L47"/>
    <mergeCell ref="N47:Q47"/>
    <mergeCell ref="S47:V47"/>
    <mergeCell ref="X47:AA47"/>
    <mergeCell ref="A46:B46"/>
    <mergeCell ref="D46:E46"/>
    <mergeCell ref="I46:J46"/>
    <mergeCell ref="N46:O46"/>
    <mergeCell ref="S46:T46"/>
    <mergeCell ref="X46:Y46"/>
    <mergeCell ref="A49:B49"/>
    <mergeCell ref="D49:G49"/>
    <mergeCell ref="I49:L49"/>
    <mergeCell ref="N49:Q49"/>
    <mergeCell ref="S49:V49"/>
    <mergeCell ref="X49:AA49"/>
    <mergeCell ref="A48:B48"/>
    <mergeCell ref="D48:G48"/>
    <mergeCell ref="I48:L48"/>
    <mergeCell ref="N48:Q48"/>
    <mergeCell ref="S48:V48"/>
    <mergeCell ref="X48:AA48"/>
    <mergeCell ref="D50:E50"/>
    <mergeCell ref="I50:J50"/>
    <mergeCell ref="N50:O50"/>
    <mergeCell ref="S50:T50"/>
    <mergeCell ref="X50:Y50"/>
    <mergeCell ref="A51:B51"/>
    <mergeCell ref="D51:E51"/>
    <mergeCell ref="I51:J51"/>
    <mergeCell ref="N51:O51"/>
    <mergeCell ref="S51:T51"/>
    <mergeCell ref="A50:B50"/>
    <mergeCell ref="A53:B53"/>
    <mergeCell ref="D53:E53"/>
    <mergeCell ref="I53:J53"/>
    <mergeCell ref="N53:O53"/>
    <mergeCell ref="S53:T53"/>
    <mergeCell ref="X53:Y53"/>
    <mergeCell ref="X51:Y51"/>
    <mergeCell ref="A52:B52"/>
    <mergeCell ref="D52:G52"/>
    <mergeCell ref="I52:L52"/>
    <mergeCell ref="N52:Q52"/>
    <mergeCell ref="S52:V52"/>
    <mergeCell ref="X52:AA52"/>
    <mergeCell ref="AE54:AF54"/>
    <mergeCell ref="A55:B55"/>
    <mergeCell ref="D55:E55"/>
    <mergeCell ref="I55:J55"/>
    <mergeCell ref="N55:O55"/>
    <mergeCell ref="S55:T55"/>
    <mergeCell ref="X55:Y55"/>
    <mergeCell ref="A54:B54"/>
    <mergeCell ref="D54:E54"/>
    <mergeCell ref="I54:J54"/>
    <mergeCell ref="N54:O54"/>
    <mergeCell ref="S54:T54"/>
    <mergeCell ref="X54:Y54"/>
    <mergeCell ref="S59:V59"/>
    <mergeCell ref="X59:AA59"/>
    <mergeCell ref="D60:E60"/>
    <mergeCell ref="I60:J60"/>
    <mergeCell ref="N60:O60"/>
    <mergeCell ref="S60:T60"/>
    <mergeCell ref="X60:Y60"/>
    <mergeCell ref="A56:B56"/>
    <mergeCell ref="A57:B57"/>
    <mergeCell ref="A59:B59"/>
    <mergeCell ref="D59:G59"/>
    <mergeCell ref="I59:L59"/>
    <mergeCell ref="N59:Q59"/>
    <mergeCell ref="AE62:AG62"/>
    <mergeCell ref="D63:E63"/>
    <mergeCell ref="I63:J63"/>
    <mergeCell ref="N63:O63"/>
    <mergeCell ref="S63:T63"/>
    <mergeCell ref="X63:Y63"/>
    <mergeCell ref="D61:E61"/>
    <mergeCell ref="I61:J61"/>
    <mergeCell ref="N61:O61"/>
    <mergeCell ref="S61:T61"/>
    <mergeCell ref="X61:Y61"/>
    <mergeCell ref="D62:E62"/>
    <mergeCell ref="I62:J62"/>
    <mergeCell ref="N62:O62"/>
    <mergeCell ref="S62:T62"/>
    <mergeCell ref="X62:Y62"/>
    <mergeCell ref="X65:Y65"/>
    <mergeCell ref="D64:E64"/>
    <mergeCell ref="I64:J64"/>
    <mergeCell ref="N64:O64"/>
    <mergeCell ref="S64:T64"/>
    <mergeCell ref="X64:Y64"/>
    <mergeCell ref="A65:B65"/>
    <mergeCell ref="D65:E65"/>
    <mergeCell ref="I65:J65"/>
    <mergeCell ref="N65:O65"/>
    <mergeCell ref="S65:T65"/>
  </mergeCells>
  <conditionalFormatting sqref="AB9">
    <cfRule type="iconSet" priority="3">
      <iconSet iconSet="3Symbols">
        <cfvo type="percent" val="0"/>
        <cfvo type="percent" val="33"/>
        <cfvo type="percent" val="67"/>
      </iconSet>
    </cfRule>
  </conditionalFormatting>
  <conditionalFormatting sqref="AC53">
    <cfRule type="cellIs" dxfId="3" priority="1" operator="notEqual">
      <formula>$AE$53</formula>
    </cfRule>
    <cfRule type="cellIs" dxfId="2" priority="2" operator="equal">
      <formula>$AE$53</formula>
    </cfRule>
  </conditionalFormatting>
  <dataValidations count="5">
    <dataValidation allowBlank="1" showInputMessage="1" promptTitle="Coordinating Institution" prompt="Please insert the name of the PI's host institution." sqref="B1" xr:uid="{00000000-0002-0000-0200-000000000000}"/>
    <dataValidation type="decimal" errorStyle="warning" showInputMessage="1" showErrorMessage="1" errorTitle="FNR Financial Contribution" error="Please insert a whole number._x000a_The contribution can not exceed the Estimated Amount." promptTitle="FNR Financial Contribution" prompt="Please insert how much of the estimated amount is to be covered by the FNR." sqref="Q32 L30:M31 G23:H26 V42:W45 G42:H45 W35:W38 W23:W26 V15:W19 L23:M26 W30:W31 Q35:R38 AA30:AB31 AA15:AB19 AA35:AB38 AA23:AB26 Q42:R45 Q30:R31 L35:M38 Q15:R19 Q23:R26 G35:H38 L42:M45 L15:M19 AA42:AB45 G30:H31 AA6:AB11 V6:W11 G6:H11 L6:M11 Q6:R11 G15:H19" xr:uid="{00000000-0002-0000-0200-000001000000}">
      <formula1>0</formula1>
      <formula2>#REF!</formula2>
    </dataValidation>
    <dataValidation type="list" allowBlank="1" showInputMessage="1" promptTitle="Function or staff category." prompt="Please select the function (job title/staff category) of the person from the list. _x000a_Alternatively you may insert other job titles." sqref="B6:C11" xr:uid="{00000000-0002-0000-0200-000002000000}">
      <formula1>"Principal Investigator (PI), Scientific Advisor, Research Associate, Project Manger, Researcher, Junior Researcher, Senior Researcher, Post Doc, PhD Student, Master Student, Project Assistant, Technician, Administrative Staff"</formula1>
    </dataValidation>
    <dataValidation type="decimal" errorStyle="warning" allowBlank="1" showInputMessage="1" showErrorMessage="1" errorTitle="Person Month" error="The value for a single person must be between 0,25 and 12._x000a__x000a_Examples:_x000a_Full task=&gt;12_x000a_Half time=&gt;6_x000a_1 month on the project=&gt;1" promptTitle="Person Month (PM)" prompt="Person Month (PM) is the percentage of effort (or workload) dedicated to the project by a person multiplied by the quantity (#) of months at Full Time Equivalent (FTE)._x000a__x000a_PM = % effort x # month (at FTE)_x000a__x000a_Examples: _x000a_Full-time=&gt;12_x000a_Part-time 50%=&gt;6" sqref="I6:I11 X6:X11 D6:D11 N6:N11 S6:S11" xr:uid="{00000000-0002-0000-0200-000003000000}">
      <formula1>0.25</formula1>
      <formula2>12</formula2>
    </dataValidation>
    <dataValidation errorStyle="warning" allowBlank="1" sqref="AH6:AH11" xr:uid="{00000000-0002-0000-0200-000004000000}"/>
  </dataValidations>
  <printOptions horizontalCentered="1"/>
  <pageMargins left="0.19685039370078741" right="0.19685039370078741" top="0.59055118110236227" bottom="0.31496062992125984" header="0.19685039370078741" footer="0.19685039370078741"/>
  <pageSetup paperSize="8" scale="61" orientation="landscape" r:id="rId1"/>
  <headerFooter>
    <oddHeader>&amp;L&amp;G&amp;C&amp;"-,Bold"&amp;9&amp;K04+000
&amp;16CONTRACTING PARTNER</oddHeader>
    <oddFooter>&amp;L&amp;4&amp;K04+000Last saved: &amp;D &amp;T
Document: &amp;F&amp;R&amp;K04+000&amp;P / &amp;N</oddFooter>
    <firstHeader>&amp;L&amp;G</first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AI69"/>
  <sheetViews>
    <sheetView zoomScaleNormal="100" workbookViewId="0">
      <selection activeCell="B1" sqref="B1"/>
    </sheetView>
  </sheetViews>
  <sheetFormatPr defaultColWidth="11.42578125" defaultRowHeight="12.75" outlineLevelCol="1" x14ac:dyDescent="0.2"/>
  <cols>
    <col min="1" max="1" width="29.28515625" customWidth="1"/>
    <col min="2" max="2" width="28.42578125" customWidth="1"/>
    <col min="3" max="3" width="0.7109375" customWidth="1"/>
    <col min="4" max="4" width="10.7109375" customWidth="1"/>
    <col min="5" max="5" width="11.28515625" bestFit="1" customWidth="1"/>
    <col min="6" max="6" width="16.140625" bestFit="1" customWidth="1"/>
    <col min="7" max="7" width="15.5703125" bestFit="1" customWidth="1"/>
    <col min="8" max="8" width="0.7109375" customWidth="1"/>
    <col min="9" max="9" width="10.7109375" customWidth="1"/>
    <col min="10" max="10" width="11.28515625" bestFit="1" customWidth="1"/>
    <col min="11" max="12" width="15.5703125" bestFit="1" customWidth="1"/>
    <col min="13" max="13" width="0.7109375" customWidth="1"/>
    <col min="14" max="14" width="10.7109375" customWidth="1"/>
    <col min="15" max="15" width="11.28515625" bestFit="1" customWidth="1"/>
    <col min="16" max="17" width="15.5703125" bestFit="1" customWidth="1"/>
    <col min="18" max="18" width="0.7109375" customWidth="1"/>
    <col min="19" max="20" width="10.7109375" customWidth="1"/>
    <col min="21" max="21" width="14.28515625" customWidth="1"/>
    <col min="22" max="22" width="14.28515625" customWidth="1" collapsed="1"/>
    <col min="23" max="23" width="0.7109375" hidden="1" customWidth="1" outlineLevel="1"/>
    <col min="24" max="25" width="10.7109375" hidden="1" customWidth="1" outlineLevel="1"/>
    <col min="26" max="27" width="14.28515625" hidden="1" customWidth="1" outlineLevel="1"/>
    <col min="28" max="28" width="4" hidden="1" customWidth="1" outlineLevel="1"/>
    <col min="29" max="29" width="17.5703125" bestFit="1" customWidth="1"/>
    <col min="30" max="30" width="0.7109375" customWidth="1"/>
    <col min="31" max="31" width="15.5703125" bestFit="1" customWidth="1"/>
    <col min="32" max="32" width="14" bestFit="1" customWidth="1"/>
    <col min="33" max="33" width="14.42578125" bestFit="1" customWidth="1"/>
    <col min="34" max="34" width="11.5703125" bestFit="1" customWidth="1"/>
    <col min="35" max="35" width="14.42578125" bestFit="1" customWidth="1"/>
  </cols>
  <sheetData>
    <row r="1" spans="1:35" x14ac:dyDescent="0.2">
      <c r="A1" s="13" t="s">
        <v>96</v>
      </c>
      <c r="B1" s="80"/>
      <c r="C1" s="2"/>
      <c r="H1" s="2"/>
      <c r="M1" s="2"/>
      <c r="R1" s="2"/>
      <c r="W1" s="2"/>
    </row>
    <row r="2" spans="1:35" ht="3.75" customHeight="1" x14ac:dyDescent="0.2"/>
    <row r="3" spans="1:35" ht="27" customHeight="1" x14ac:dyDescent="0.25">
      <c r="A3" s="269" t="s">
        <v>31</v>
      </c>
      <c r="B3" s="270"/>
      <c r="D3" s="262" t="s">
        <v>2</v>
      </c>
      <c r="E3" s="262"/>
      <c r="F3" s="262"/>
      <c r="G3" s="262"/>
      <c r="I3" s="262" t="s">
        <v>3</v>
      </c>
      <c r="J3" s="262"/>
      <c r="K3" s="262"/>
      <c r="L3" s="262"/>
      <c r="N3" s="262" t="s">
        <v>4</v>
      </c>
      <c r="O3" s="262"/>
      <c r="P3" s="262"/>
      <c r="Q3" s="262"/>
      <c r="S3" s="275" t="s">
        <v>78</v>
      </c>
      <c r="T3" s="262"/>
      <c r="U3" s="262"/>
      <c r="V3" s="262"/>
      <c r="X3" s="262" t="s">
        <v>55</v>
      </c>
      <c r="Y3" s="262"/>
      <c r="Z3" s="262"/>
      <c r="AA3" s="262"/>
      <c r="AC3" s="266" t="s">
        <v>5</v>
      </c>
      <c r="AD3" s="266"/>
      <c r="AE3" s="266"/>
      <c r="AF3" s="266"/>
      <c r="AG3" s="266"/>
      <c r="AH3" s="267"/>
    </row>
    <row r="4" spans="1:35" ht="15.75" x14ac:dyDescent="0.25">
      <c r="A4" s="268" t="s">
        <v>6</v>
      </c>
      <c r="B4" s="268"/>
      <c r="D4" s="261"/>
      <c r="E4" s="261"/>
      <c r="F4" s="261"/>
      <c r="G4" s="261"/>
      <c r="I4" s="261"/>
      <c r="J4" s="261"/>
      <c r="K4" s="261"/>
      <c r="L4" s="261"/>
      <c r="N4" s="261"/>
      <c r="O4" s="261"/>
      <c r="P4" s="261"/>
      <c r="Q4" s="261"/>
      <c r="S4" s="261"/>
      <c r="T4" s="261"/>
      <c r="U4" s="261"/>
      <c r="V4" s="261"/>
      <c r="X4" s="261"/>
      <c r="Y4" s="261"/>
      <c r="Z4" s="261"/>
      <c r="AA4" s="261"/>
      <c r="AE4" s="248"/>
      <c r="AF4" s="248"/>
      <c r="AG4" s="246"/>
      <c r="AH4" s="248"/>
    </row>
    <row r="5" spans="1:35" ht="25.5" x14ac:dyDescent="0.2">
      <c r="A5" s="8" t="s">
        <v>7</v>
      </c>
      <c r="B5" s="9" t="s">
        <v>8</v>
      </c>
      <c r="D5" s="10" t="s">
        <v>24</v>
      </c>
      <c r="E5" s="11" t="s">
        <v>9</v>
      </c>
      <c r="F5" s="11" t="s">
        <v>23</v>
      </c>
      <c r="G5" s="12" t="s">
        <v>85</v>
      </c>
      <c r="I5" s="10" t="s">
        <v>24</v>
      </c>
      <c r="J5" s="11" t="s">
        <v>9</v>
      </c>
      <c r="K5" s="11" t="s">
        <v>23</v>
      </c>
      <c r="L5" s="12" t="s">
        <v>85</v>
      </c>
      <c r="N5" s="10" t="s">
        <v>24</v>
      </c>
      <c r="O5" s="11" t="s">
        <v>9</v>
      </c>
      <c r="P5" s="11" t="s">
        <v>23</v>
      </c>
      <c r="Q5" s="12" t="s">
        <v>85</v>
      </c>
      <c r="S5" s="10" t="s">
        <v>24</v>
      </c>
      <c r="T5" s="11" t="s">
        <v>9</v>
      </c>
      <c r="U5" s="11" t="s">
        <v>23</v>
      </c>
      <c r="V5" s="12"/>
      <c r="X5" s="10" t="s">
        <v>24</v>
      </c>
      <c r="Y5" s="11" t="s">
        <v>9</v>
      </c>
      <c r="Z5" s="11" t="s">
        <v>23</v>
      </c>
      <c r="AA5" s="12"/>
      <c r="AC5" s="14" t="s">
        <v>81</v>
      </c>
      <c r="AE5" s="141" t="s">
        <v>84</v>
      </c>
      <c r="AF5" s="167" t="s">
        <v>86</v>
      </c>
      <c r="AG5" s="168" t="s">
        <v>100</v>
      </c>
      <c r="AH5" s="169" t="s">
        <v>24</v>
      </c>
    </row>
    <row r="6" spans="1:35" x14ac:dyDescent="0.2">
      <c r="A6" s="59"/>
      <c r="B6" s="60"/>
      <c r="D6" s="61"/>
      <c r="E6" s="146"/>
      <c r="F6" s="147">
        <f t="shared" ref="F6" si="0">D6*E6</f>
        <v>0</v>
      </c>
      <c r="G6" s="148"/>
      <c r="I6" s="61"/>
      <c r="J6" s="152"/>
      <c r="K6" s="153">
        <f t="shared" ref="K6" si="1">I6*J6</f>
        <v>0</v>
      </c>
      <c r="L6" s="154"/>
      <c r="N6" s="61"/>
      <c r="O6" s="152"/>
      <c r="P6" s="153">
        <f t="shared" ref="P6" si="2">N6*O6</f>
        <v>0</v>
      </c>
      <c r="Q6" s="154"/>
      <c r="S6" s="61"/>
      <c r="T6" s="152"/>
      <c r="U6" s="153">
        <f t="shared" ref="U6:U11" si="3">S6*T6</f>
        <v>0</v>
      </c>
      <c r="V6" s="154"/>
      <c r="X6" s="61"/>
      <c r="Y6" s="62"/>
      <c r="Z6" s="63">
        <f>X6*Y6</f>
        <v>0</v>
      </c>
      <c r="AA6" s="64"/>
      <c r="AC6" s="172">
        <f>SUM(F6+K6+P6+U6+Z6)</f>
        <v>0</v>
      </c>
      <c r="AE6" s="159">
        <f t="shared" ref="AE6:AE11" si="4">SUM(G6+L6+Q6)</f>
        <v>0</v>
      </c>
      <c r="AF6" s="160">
        <v>0</v>
      </c>
      <c r="AG6" s="170">
        <f>AC6-AE6-AF6</f>
        <v>0</v>
      </c>
      <c r="AH6" s="65">
        <f>SUM(D6+I6+N6+S6+X6)</f>
        <v>0</v>
      </c>
    </row>
    <row r="7" spans="1:35" x14ac:dyDescent="0.2">
      <c r="A7" s="59"/>
      <c r="B7" s="60"/>
      <c r="D7" s="61"/>
      <c r="E7" s="146"/>
      <c r="F7" s="147">
        <f>D7*E7</f>
        <v>0</v>
      </c>
      <c r="G7" s="148"/>
      <c r="I7" s="61"/>
      <c r="J7" s="152"/>
      <c r="K7" s="153">
        <f>I7*J7</f>
        <v>0</v>
      </c>
      <c r="L7" s="154"/>
      <c r="N7" s="61"/>
      <c r="O7" s="152"/>
      <c r="P7" s="153">
        <f>N7*O7</f>
        <v>0</v>
      </c>
      <c r="Q7" s="154"/>
      <c r="S7" s="61"/>
      <c r="T7" s="152"/>
      <c r="U7" s="153">
        <f t="shared" si="3"/>
        <v>0</v>
      </c>
      <c r="V7" s="154"/>
      <c r="X7" s="61"/>
      <c r="Y7" s="62"/>
      <c r="Z7" s="63">
        <f t="shared" ref="Z7:Z11" si="5">X7*Y7</f>
        <v>0</v>
      </c>
      <c r="AA7" s="64"/>
      <c r="AC7" s="172">
        <f t="shared" ref="AC7:AC11" si="6">SUM(F7+K7+P7+U7+Z7)</f>
        <v>0</v>
      </c>
      <c r="AE7" s="159">
        <f t="shared" si="4"/>
        <v>0</v>
      </c>
      <c r="AF7" s="160">
        <v>0</v>
      </c>
      <c r="AG7" s="161">
        <f>AC7-AE7-AF7</f>
        <v>0</v>
      </c>
      <c r="AH7" s="65">
        <f t="shared" ref="AH7:AH11" si="7">SUM(D7+I7+N7+S7+X7)</f>
        <v>0</v>
      </c>
    </row>
    <row r="8" spans="1:35" x14ac:dyDescent="0.2">
      <c r="A8" s="59"/>
      <c r="B8" s="60"/>
      <c r="D8" s="61"/>
      <c r="E8" s="146"/>
      <c r="F8" s="147">
        <f t="shared" ref="F8:F11" si="8">D8*E8</f>
        <v>0</v>
      </c>
      <c r="G8" s="148"/>
      <c r="I8" s="61"/>
      <c r="J8" s="152"/>
      <c r="K8" s="153">
        <f t="shared" ref="K8:K11" si="9">I8*J8</f>
        <v>0</v>
      </c>
      <c r="L8" s="154"/>
      <c r="N8" s="61"/>
      <c r="O8" s="152"/>
      <c r="P8" s="153">
        <f t="shared" ref="P8:P11" si="10">N8*O8</f>
        <v>0</v>
      </c>
      <c r="Q8" s="154"/>
      <c r="S8" s="61"/>
      <c r="T8" s="152"/>
      <c r="U8" s="153">
        <f t="shared" si="3"/>
        <v>0</v>
      </c>
      <c r="V8" s="154"/>
      <c r="X8" s="61"/>
      <c r="Y8" s="62"/>
      <c r="Z8" s="63">
        <f t="shared" si="5"/>
        <v>0</v>
      </c>
      <c r="AA8" s="64"/>
      <c r="AC8" s="172">
        <f t="shared" si="6"/>
        <v>0</v>
      </c>
      <c r="AE8" s="159">
        <f t="shared" si="4"/>
        <v>0</v>
      </c>
      <c r="AF8" s="160">
        <v>0</v>
      </c>
      <c r="AG8" s="161">
        <f>AC8-AE8-AF8</f>
        <v>0</v>
      </c>
      <c r="AH8" s="65">
        <f t="shared" si="7"/>
        <v>0</v>
      </c>
    </row>
    <row r="9" spans="1:35" x14ac:dyDescent="0.2">
      <c r="A9" s="59"/>
      <c r="B9" s="60"/>
      <c r="D9" s="61"/>
      <c r="E9" s="146"/>
      <c r="F9" s="147">
        <f t="shared" si="8"/>
        <v>0</v>
      </c>
      <c r="G9" s="148"/>
      <c r="I9" s="61"/>
      <c r="J9" s="152"/>
      <c r="K9" s="153">
        <f t="shared" si="9"/>
        <v>0</v>
      </c>
      <c r="L9" s="154"/>
      <c r="N9" s="61"/>
      <c r="O9" s="152"/>
      <c r="P9" s="153">
        <f t="shared" si="10"/>
        <v>0</v>
      </c>
      <c r="Q9" s="154"/>
      <c r="S9" s="61"/>
      <c r="T9" s="152"/>
      <c r="U9" s="153">
        <f t="shared" si="3"/>
        <v>0</v>
      </c>
      <c r="V9" s="154"/>
      <c r="X9" s="61"/>
      <c r="Y9" s="62"/>
      <c r="Z9" s="63">
        <f t="shared" si="5"/>
        <v>0</v>
      </c>
      <c r="AA9" s="64"/>
      <c r="AC9" s="172">
        <f>SUM(F9+K9+P9+U9+Z9)</f>
        <v>0</v>
      </c>
      <c r="AE9" s="159">
        <f t="shared" si="4"/>
        <v>0</v>
      </c>
      <c r="AF9" s="160">
        <v>0</v>
      </c>
      <c r="AG9" s="161">
        <f>AC9-AE9-AF9</f>
        <v>0</v>
      </c>
      <c r="AH9" s="65">
        <f t="shared" si="7"/>
        <v>0</v>
      </c>
    </row>
    <row r="10" spans="1:35" x14ac:dyDescent="0.2">
      <c r="A10" s="59"/>
      <c r="B10" s="60"/>
      <c r="D10" s="61"/>
      <c r="E10" s="146"/>
      <c r="F10" s="147">
        <f t="shared" si="8"/>
        <v>0</v>
      </c>
      <c r="G10" s="148"/>
      <c r="I10" s="61"/>
      <c r="J10" s="152"/>
      <c r="K10" s="153">
        <f t="shared" si="9"/>
        <v>0</v>
      </c>
      <c r="L10" s="154"/>
      <c r="N10" s="61"/>
      <c r="O10" s="152"/>
      <c r="P10" s="153">
        <f t="shared" si="10"/>
        <v>0</v>
      </c>
      <c r="Q10" s="154"/>
      <c r="S10" s="61"/>
      <c r="T10" s="152"/>
      <c r="U10" s="153">
        <f t="shared" si="3"/>
        <v>0</v>
      </c>
      <c r="V10" s="154"/>
      <c r="X10" s="61"/>
      <c r="Y10" s="62"/>
      <c r="Z10" s="63">
        <f t="shared" si="5"/>
        <v>0</v>
      </c>
      <c r="AA10" s="64"/>
      <c r="AC10" s="172">
        <f t="shared" si="6"/>
        <v>0</v>
      </c>
      <c r="AE10" s="159">
        <f t="shared" si="4"/>
        <v>0</v>
      </c>
      <c r="AF10" s="160">
        <v>0</v>
      </c>
      <c r="AG10" s="161">
        <f t="shared" ref="AG10:AG11" si="11">AC10-AE10-AF10</f>
        <v>0</v>
      </c>
      <c r="AH10" s="65">
        <f t="shared" si="7"/>
        <v>0</v>
      </c>
    </row>
    <row r="11" spans="1:35" x14ac:dyDescent="0.2">
      <c r="A11" s="59"/>
      <c r="B11" s="60"/>
      <c r="D11" s="61"/>
      <c r="E11" s="146"/>
      <c r="F11" s="147">
        <f t="shared" si="8"/>
        <v>0</v>
      </c>
      <c r="G11" s="148"/>
      <c r="I11" s="61"/>
      <c r="J11" s="152"/>
      <c r="K11" s="153">
        <f t="shared" si="9"/>
        <v>0</v>
      </c>
      <c r="L11" s="154"/>
      <c r="N11" s="61"/>
      <c r="O11" s="152"/>
      <c r="P11" s="153">
        <f t="shared" si="10"/>
        <v>0</v>
      </c>
      <c r="Q11" s="154"/>
      <c r="S11" s="61"/>
      <c r="T11" s="152"/>
      <c r="U11" s="153">
        <f t="shared" si="3"/>
        <v>0</v>
      </c>
      <c r="V11" s="154"/>
      <c r="X11" s="61"/>
      <c r="Y11" s="62"/>
      <c r="Z11" s="63">
        <f t="shared" si="5"/>
        <v>0</v>
      </c>
      <c r="AA11" s="64"/>
      <c r="AC11" s="172">
        <f t="shared" si="6"/>
        <v>0</v>
      </c>
      <c r="AE11" s="159">
        <f t="shared" si="4"/>
        <v>0</v>
      </c>
      <c r="AF11" s="160">
        <v>0</v>
      </c>
      <c r="AG11" s="161">
        <f t="shared" si="11"/>
        <v>0</v>
      </c>
      <c r="AH11" s="65">
        <f t="shared" si="7"/>
        <v>0</v>
      </c>
    </row>
    <row r="12" spans="1:35" s="7" customFormat="1" ht="15" x14ac:dyDescent="0.2">
      <c r="A12" s="239" t="s">
        <v>21</v>
      </c>
      <c r="B12" s="240"/>
      <c r="C12"/>
      <c r="D12" s="33">
        <f>SUM(D6:D11)</f>
        <v>0</v>
      </c>
      <c r="E12" s="150"/>
      <c r="F12" s="150">
        <f>SUM(F6:F11)</f>
        <v>0</v>
      </c>
      <c r="G12" s="151">
        <f>SUM(G6:G11)</f>
        <v>0</v>
      </c>
      <c r="H12"/>
      <c r="I12" s="33">
        <f>SUM(I6:I11)</f>
        <v>0</v>
      </c>
      <c r="J12" s="155"/>
      <c r="K12" s="155">
        <f>SUM(K6:K11)</f>
        <v>0</v>
      </c>
      <c r="L12" s="156">
        <f>SUM(L6:L11)</f>
        <v>0</v>
      </c>
      <c r="M12"/>
      <c r="N12" s="33">
        <f>SUM(N6:N11)</f>
        <v>0</v>
      </c>
      <c r="O12" s="155"/>
      <c r="P12" s="155">
        <f>SUM(P6:P11)</f>
        <v>0</v>
      </c>
      <c r="Q12" s="156">
        <f>SUM(Q6:Q11)</f>
        <v>0</v>
      </c>
      <c r="R12"/>
      <c r="S12" s="33">
        <f>SUM(S6:S11)</f>
        <v>0</v>
      </c>
      <c r="T12" s="155"/>
      <c r="U12" s="155">
        <f>SUM(U6:U11)</f>
        <v>0</v>
      </c>
      <c r="V12" s="156">
        <f>SUM(V6:V11)</f>
        <v>0</v>
      </c>
      <c r="W12"/>
      <c r="X12" s="33">
        <f>SUM(X6:X11)</f>
        <v>0</v>
      </c>
      <c r="Y12" s="67"/>
      <c r="Z12" s="68">
        <f>SUM(Z6:Z11)</f>
        <v>0</v>
      </c>
      <c r="AA12" s="69">
        <f>SUM(AA6:AA11)</f>
        <v>0</v>
      </c>
      <c r="AB12"/>
      <c r="AC12" s="171">
        <f>SUM(F12+K12+P12+U12+Z12)</f>
        <v>0</v>
      </c>
      <c r="AD12"/>
      <c r="AE12" s="163">
        <f>SUM(AE6:AE11)</f>
        <v>0</v>
      </c>
      <c r="AF12" s="164">
        <f>SUM(AF6:AF11)</f>
        <v>0</v>
      </c>
      <c r="AG12" s="165">
        <f>SUM(AG6:AG11)</f>
        <v>0</v>
      </c>
      <c r="AH12" s="70">
        <f>SUM(D12+I12+N12+S12+X12)</f>
        <v>0</v>
      </c>
    </row>
    <row r="13" spans="1:35" ht="15.75" x14ac:dyDescent="0.25">
      <c r="A13" s="268" t="s">
        <v>10</v>
      </c>
      <c r="B13" s="268"/>
      <c r="D13" s="248"/>
      <c r="E13" s="248"/>
      <c r="F13" s="248"/>
      <c r="G13" s="248"/>
      <c r="I13" s="248"/>
      <c r="J13" s="248"/>
      <c r="K13" s="248"/>
      <c r="L13" s="248"/>
      <c r="N13" s="248"/>
      <c r="O13" s="248"/>
      <c r="P13" s="248"/>
      <c r="Q13" s="248"/>
      <c r="S13" s="248"/>
      <c r="T13" s="248"/>
      <c r="U13" s="248"/>
      <c r="V13" s="248"/>
      <c r="X13" s="248"/>
      <c r="Y13" s="248"/>
      <c r="Z13" s="248"/>
      <c r="AA13" s="248"/>
      <c r="AE13" s="157">
        <f>SUM(G12+L12+Q12+V12+AA12)</f>
        <v>0</v>
      </c>
    </row>
    <row r="14" spans="1:35" ht="25.5" x14ac:dyDescent="0.2">
      <c r="A14" s="8" t="s">
        <v>11</v>
      </c>
      <c r="B14" s="9" t="s">
        <v>12</v>
      </c>
      <c r="D14" s="10" t="s">
        <v>57</v>
      </c>
      <c r="E14" s="11" t="s">
        <v>56</v>
      </c>
      <c r="F14" s="11" t="s">
        <v>23</v>
      </c>
      <c r="G14" s="12" t="s">
        <v>85</v>
      </c>
      <c r="I14" s="10" t="s">
        <v>57</v>
      </c>
      <c r="J14" s="11" t="s">
        <v>56</v>
      </c>
      <c r="K14" s="11" t="s">
        <v>23</v>
      </c>
      <c r="L14" s="12" t="s">
        <v>85</v>
      </c>
      <c r="N14" s="10" t="s">
        <v>57</v>
      </c>
      <c r="O14" s="11" t="s">
        <v>56</v>
      </c>
      <c r="P14" s="11" t="s">
        <v>23</v>
      </c>
      <c r="Q14" s="12" t="s">
        <v>85</v>
      </c>
      <c r="S14" s="111"/>
      <c r="T14" s="112"/>
      <c r="U14" s="112"/>
      <c r="V14" s="113"/>
      <c r="X14" s="10" t="s">
        <v>57</v>
      </c>
      <c r="Y14" s="11" t="s">
        <v>56</v>
      </c>
      <c r="Z14" s="11" t="s">
        <v>23</v>
      </c>
      <c r="AA14" s="12"/>
      <c r="AC14" s="14" t="s">
        <v>81</v>
      </c>
      <c r="AE14" s="141" t="s">
        <v>84</v>
      </c>
      <c r="AF14" s="167" t="s">
        <v>86</v>
      </c>
      <c r="AG14" s="168" t="s">
        <v>100</v>
      </c>
      <c r="AI14" s="77"/>
    </row>
    <row r="15" spans="1:35" x14ac:dyDescent="0.2">
      <c r="A15" s="59"/>
      <c r="B15" s="60"/>
      <c r="D15" s="71"/>
      <c r="E15" s="146"/>
      <c r="F15" s="147">
        <f>D15*E15</f>
        <v>0</v>
      </c>
      <c r="G15" s="166"/>
      <c r="I15" s="71"/>
      <c r="J15" s="146"/>
      <c r="K15" s="147">
        <f>I15*J15</f>
        <v>0</v>
      </c>
      <c r="L15" s="158"/>
      <c r="N15" s="71"/>
      <c r="O15" s="146"/>
      <c r="P15" s="147">
        <f>N15*O15</f>
        <v>0</v>
      </c>
      <c r="Q15" s="158"/>
      <c r="S15" s="114"/>
      <c r="T15" s="115"/>
      <c r="U15" s="116"/>
      <c r="V15" s="117"/>
      <c r="X15" s="71"/>
      <c r="Y15" s="78"/>
      <c r="Z15" s="63">
        <f>X15*Y15</f>
        <v>0</v>
      </c>
      <c r="AA15" s="64"/>
      <c r="AC15" s="178">
        <f t="shared" ref="AC15:AC20" si="12">SUM(F15+K15+P15+U15+Z15)</f>
        <v>0</v>
      </c>
      <c r="AE15" s="159">
        <f t="shared" ref="AE15:AE20" si="13">SUM(G15+L15+Q15)</f>
        <v>0</v>
      </c>
      <c r="AF15" s="160">
        <v>0</v>
      </c>
      <c r="AG15" s="170">
        <f>AC15-AE15-AF15</f>
        <v>0</v>
      </c>
    </row>
    <row r="16" spans="1:35" x14ac:dyDescent="0.2">
      <c r="A16" s="59"/>
      <c r="B16" s="60"/>
      <c r="D16" s="71"/>
      <c r="E16" s="146"/>
      <c r="F16" s="147">
        <f>D16*E16</f>
        <v>0</v>
      </c>
      <c r="G16" s="166"/>
      <c r="I16" s="71"/>
      <c r="J16" s="146"/>
      <c r="K16" s="147">
        <f>I16*J16</f>
        <v>0</v>
      </c>
      <c r="L16" s="158"/>
      <c r="N16" s="71"/>
      <c r="O16" s="146"/>
      <c r="P16" s="147">
        <f>N16*O16</f>
        <v>0</v>
      </c>
      <c r="Q16" s="158"/>
      <c r="S16" s="114"/>
      <c r="T16" s="115"/>
      <c r="U16" s="116"/>
      <c r="V16" s="117"/>
      <c r="X16" s="71"/>
      <c r="Y16" s="78"/>
      <c r="Z16" s="63">
        <f>X16*Y16</f>
        <v>0</v>
      </c>
      <c r="AA16" s="64"/>
      <c r="AC16" s="178">
        <f t="shared" si="12"/>
        <v>0</v>
      </c>
      <c r="AE16" s="159">
        <f t="shared" si="13"/>
        <v>0</v>
      </c>
      <c r="AF16" s="160">
        <v>0</v>
      </c>
      <c r="AG16" s="170">
        <f t="shared" ref="AG16:AG19" si="14">AC16-AE16-AF16</f>
        <v>0</v>
      </c>
    </row>
    <row r="17" spans="1:33" x14ac:dyDescent="0.2">
      <c r="A17" s="59"/>
      <c r="B17" s="60"/>
      <c r="D17" s="71"/>
      <c r="E17" s="146"/>
      <c r="F17" s="147">
        <f>D17*E17</f>
        <v>0</v>
      </c>
      <c r="G17" s="158"/>
      <c r="I17" s="71"/>
      <c r="J17" s="146"/>
      <c r="K17" s="147">
        <f>I17*J17</f>
        <v>0</v>
      </c>
      <c r="L17" s="158"/>
      <c r="N17" s="71"/>
      <c r="O17" s="146"/>
      <c r="P17" s="147">
        <f>N17*O17</f>
        <v>0</v>
      </c>
      <c r="Q17" s="158"/>
      <c r="S17" s="114"/>
      <c r="T17" s="115"/>
      <c r="U17" s="116"/>
      <c r="V17" s="117"/>
      <c r="X17" s="71"/>
      <c r="Y17" s="78"/>
      <c r="Z17" s="63">
        <f>X17*Y17</f>
        <v>0</v>
      </c>
      <c r="AA17" s="64"/>
      <c r="AC17" s="178">
        <f t="shared" si="12"/>
        <v>0</v>
      </c>
      <c r="AE17" s="159">
        <f t="shared" si="13"/>
        <v>0</v>
      </c>
      <c r="AF17" s="160">
        <v>0</v>
      </c>
      <c r="AG17" s="170">
        <f t="shared" si="14"/>
        <v>0</v>
      </c>
    </row>
    <row r="18" spans="1:33" x14ac:dyDescent="0.2">
      <c r="A18" s="59"/>
      <c r="B18" s="60"/>
      <c r="D18" s="71"/>
      <c r="E18" s="146"/>
      <c r="F18" s="147">
        <f>D18*E18</f>
        <v>0</v>
      </c>
      <c r="G18" s="158"/>
      <c r="I18" s="71"/>
      <c r="J18" s="146"/>
      <c r="K18" s="147">
        <f>I18*J18</f>
        <v>0</v>
      </c>
      <c r="L18" s="158"/>
      <c r="N18" s="71"/>
      <c r="O18" s="146"/>
      <c r="P18" s="147">
        <f>N18*O18</f>
        <v>0</v>
      </c>
      <c r="Q18" s="158"/>
      <c r="S18" s="114"/>
      <c r="T18" s="115"/>
      <c r="U18" s="116"/>
      <c r="V18" s="117"/>
      <c r="X18" s="71"/>
      <c r="Y18" s="78"/>
      <c r="Z18" s="63"/>
      <c r="AA18" s="64"/>
      <c r="AC18" s="178"/>
      <c r="AE18" s="159">
        <f t="shared" si="13"/>
        <v>0</v>
      </c>
      <c r="AF18" s="160">
        <v>0</v>
      </c>
      <c r="AG18" s="170">
        <f t="shared" si="14"/>
        <v>0</v>
      </c>
    </row>
    <row r="19" spans="1:33" s="2" customFormat="1" x14ac:dyDescent="0.2">
      <c r="A19" s="59"/>
      <c r="B19" s="60"/>
      <c r="D19" s="71"/>
      <c r="E19" s="146"/>
      <c r="F19" s="149">
        <f>D19*E19</f>
        <v>0</v>
      </c>
      <c r="G19" s="158"/>
      <c r="I19" s="71"/>
      <c r="J19" s="146"/>
      <c r="K19" s="149">
        <f>I19*J19</f>
        <v>0</v>
      </c>
      <c r="L19" s="158"/>
      <c r="N19" s="71"/>
      <c r="O19" s="146"/>
      <c r="P19" s="149">
        <f>N19*O19</f>
        <v>0</v>
      </c>
      <c r="Q19" s="158"/>
      <c r="S19" s="114"/>
      <c r="T19" s="115"/>
      <c r="U19" s="118"/>
      <c r="V19" s="117"/>
      <c r="X19" s="71"/>
      <c r="Y19" s="78"/>
      <c r="Z19" s="66">
        <f>X19*Y19</f>
        <v>0</v>
      </c>
      <c r="AA19" s="64"/>
      <c r="AC19" s="179">
        <f t="shared" si="12"/>
        <v>0</v>
      </c>
      <c r="AD19"/>
      <c r="AE19" s="162">
        <f t="shared" si="13"/>
        <v>0</v>
      </c>
      <c r="AF19" s="160">
        <v>0</v>
      </c>
      <c r="AG19" s="170">
        <f t="shared" si="14"/>
        <v>0</v>
      </c>
    </row>
    <row r="20" spans="1:33" s="7" customFormat="1" ht="15" x14ac:dyDescent="0.2">
      <c r="A20" s="239" t="s">
        <v>13</v>
      </c>
      <c r="B20" s="240"/>
      <c r="C20"/>
      <c r="D20" s="259"/>
      <c r="E20" s="260"/>
      <c r="F20" s="150">
        <f>SUM(F15:F19)</f>
        <v>0</v>
      </c>
      <c r="G20" s="151">
        <f>SUM(G15:G19)</f>
        <v>0</v>
      </c>
      <c r="H20"/>
      <c r="I20" s="259"/>
      <c r="J20" s="260"/>
      <c r="K20" s="150">
        <f>SUM(K15:K19)</f>
        <v>0</v>
      </c>
      <c r="L20" s="151">
        <f>SUM(L15:L19)</f>
        <v>0</v>
      </c>
      <c r="M20"/>
      <c r="N20" s="259"/>
      <c r="O20" s="260"/>
      <c r="P20" s="150">
        <f>SUM(P15:P19)</f>
        <v>0</v>
      </c>
      <c r="Q20" s="151">
        <f>SUM(Q15:Q19)</f>
        <v>0</v>
      </c>
      <c r="R20"/>
      <c r="S20" s="264"/>
      <c r="T20" s="265"/>
      <c r="U20" s="119"/>
      <c r="V20" s="120"/>
      <c r="W20"/>
      <c r="X20" s="259"/>
      <c r="Y20" s="260"/>
      <c r="Z20" s="68">
        <f>SUM(Z15:Z19)</f>
        <v>0</v>
      </c>
      <c r="AA20" s="69">
        <f>SUM(AA15:AA19)</f>
        <v>0</v>
      </c>
      <c r="AB20"/>
      <c r="AC20" s="180">
        <f t="shared" si="12"/>
        <v>0</v>
      </c>
      <c r="AD20"/>
      <c r="AE20" s="163">
        <f t="shared" si="13"/>
        <v>0</v>
      </c>
      <c r="AF20" s="164">
        <f>SUM(AF15:AF19)</f>
        <v>0</v>
      </c>
      <c r="AG20" s="165">
        <f>SUM(AG15:AG19)</f>
        <v>0</v>
      </c>
    </row>
    <row r="21" spans="1:33" ht="15.75" x14ac:dyDescent="0.25">
      <c r="A21" s="268" t="s">
        <v>14</v>
      </c>
      <c r="B21" s="268"/>
      <c r="D21" s="248"/>
      <c r="E21" s="248"/>
      <c r="F21" s="248"/>
      <c r="G21" s="248"/>
      <c r="I21" s="248"/>
      <c r="J21" s="248"/>
      <c r="K21" s="248"/>
      <c r="L21" s="248"/>
      <c r="N21" s="248"/>
      <c r="O21" s="248"/>
      <c r="P21" s="248"/>
      <c r="Q21" s="248"/>
      <c r="S21" s="263"/>
      <c r="T21" s="263"/>
      <c r="U21" s="263"/>
      <c r="V21" s="263"/>
      <c r="X21" s="248"/>
      <c r="Y21" s="248"/>
      <c r="Z21" s="248"/>
      <c r="AA21" s="248"/>
    </row>
    <row r="22" spans="1:33" ht="25.5" x14ac:dyDescent="0.2">
      <c r="A22" s="8" t="s">
        <v>11</v>
      </c>
      <c r="B22" s="9" t="s">
        <v>12</v>
      </c>
      <c r="D22" s="244"/>
      <c r="E22" s="245"/>
      <c r="F22" s="11" t="s">
        <v>23</v>
      </c>
      <c r="G22" s="12" t="s">
        <v>85</v>
      </c>
      <c r="I22" s="244"/>
      <c r="J22" s="245"/>
      <c r="K22" s="11" t="s">
        <v>23</v>
      </c>
      <c r="L22" s="12" t="s">
        <v>85</v>
      </c>
      <c r="N22" s="244"/>
      <c r="O22" s="245"/>
      <c r="P22" s="11" t="s">
        <v>23</v>
      </c>
      <c r="Q22" s="12" t="s">
        <v>85</v>
      </c>
      <c r="X22" s="244"/>
      <c r="Y22" s="245"/>
      <c r="Z22" s="11" t="s">
        <v>23</v>
      </c>
      <c r="AA22" s="12"/>
      <c r="AC22" s="14" t="s">
        <v>81</v>
      </c>
      <c r="AE22" s="141" t="s">
        <v>84</v>
      </c>
      <c r="AF22" s="167" t="s">
        <v>86</v>
      </c>
      <c r="AG22" s="168" t="s">
        <v>100</v>
      </c>
    </row>
    <row r="23" spans="1:33" x14ac:dyDescent="0.2">
      <c r="A23" s="59"/>
      <c r="B23" s="60"/>
      <c r="D23" s="242"/>
      <c r="E23" s="243"/>
      <c r="F23" s="72"/>
      <c r="G23" s="64"/>
      <c r="I23" s="242"/>
      <c r="J23" s="243"/>
      <c r="K23" s="72"/>
      <c r="L23" s="64"/>
      <c r="N23" s="242"/>
      <c r="O23" s="243"/>
      <c r="P23" s="72"/>
      <c r="Q23" s="64"/>
      <c r="X23" s="242"/>
      <c r="Y23" s="243"/>
      <c r="Z23" s="72"/>
      <c r="AA23" s="64"/>
      <c r="AC23" s="178">
        <f t="shared" ref="AC23:AC27" si="15">SUM(F23+K23+P23+U23+Z23)</f>
        <v>0</v>
      </c>
      <c r="AE23" s="159">
        <f>SUM(G23+L23+Q23)</f>
        <v>0</v>
      </c>
      <c r="AF23" s="160">
        <v>0</v>
      </c>
      <c r="AG23" s="170">
        <f>AC23-AE23-AF23</f>
        <v>0</v>
      </c>
    </row>
    <row r="24" spans="1:33" x14ac:dyDescent="0.2">
      <c r="A24" s="59"/>
      <c r="B24" s="60"/>
      <c r="D24" s="234"/>
      <c r="E24" s="235"/>
      <c r="F24" s="72"/>
      <c r="G24" s="64"/>
      <c r="I24" s="234"/>
      <c r="J24" s="235"/>
      <c r="K24" s="72"/>
      <c r="L24" s="64"/>
      <c r="N24" s="234"/>
      <c r="O24" s="235"/>
      <c r="P24" s="72"/>
      <c r="Q24" s="64"/>
      <c r="X24" s="234"/>
      <c r="Y24" s="235"/>
      <c r="Z24" s="72"/>
      <c r="AA24" s="64"/>
      <c r="AC24" s="178">
        <f t="shared" si="15"/>
        <v>0</v>
      </c>
      <c r="AE24" s="159">
        <f>SUM(G24+L24+Q24)</f>
        <v>0</v>
      </c>
      <c r="AF24" s="160">
        <v>0</v>
      </c>
      <c r="AG24" s="170">
        <f t="shared" ref="AG24:AG26" si="16">AC24-AE24-AF24</f>
        <v>0</v>
      </c>
    </row>
    <row r="25" spans="1:33" x14ac:dyDescent="0.2">
      <c r="A25" s="59"/>
      <c r="B25" s="60"/>
      <c r="D25" s="234"/>
      <c r="E25" s="235"/>
      <c r="F25" s="72"/>
      <c r="G25" s="64"/>
      <c r="I25" s="234"/>
      <c r="J25" s="235"/>
      <c r="K25" s="72"/>
      <c r="L25" s="64"/>
      <c r="N25" s="234"/>
      <c r="O25" s="235"/>
      <c r="P25" s="72"/>
      <c r="Q25" s="64"/>
      <c r="X25" s="234"/>
      <c r="Y25" s="235"/>
      <c r="Z25" s="72"/>
      <c r="AA25" s="64"/>
      <c r="AC25" s="178">
        <f t="shared" si="15"/>
        <v>0</v>
      </c>
      <c r="AE25" s="159">
        <f>SUM(G25+L25+Q25)</f>
        <v>0</v>
      </c>
      <c r="AF25" s="160">
        <v>0</v>
      </c>
      <c r="AG25" s="170">
        <f t="shared" si="16"/>
        <v>0</v>
      </c>
    </row>
    <row r="26" spans="1:33" s="2" customFormat="1" x14ac:dyDescent="0.2">
      <c r="A26" s="59"/>
      <c r="B26" s="60"/>
      <c r="D26" s="236"/>
      <c r="E26" s="237"/>
      <c r="F26" s="72"/>
      <c r="G26" s="64"/>
      <c r="I26" s="236"/>
      <c r="J26" s="237"/>
      <c r="K26" s="72"/>
      <c r="L26" s="64"/>
      <c r="N26" s="236"/>
      <c r="O26" s="237"/>
      <c r="P26" s="72"/>
      <c r="Q26" s="64"/>
      <c r="S26"/>
      <c r="T26"/>
      <c r="U26"/>
      <c r="V26"/>
      <c r="X26" s="236"/>
      <c r="Y26" s="237"/>
      <c r="Z26" s="72"/>
      <c r="AA26" s="64"/>
      <c r="AC26" s="179">
        <f t="shared" si="15"/>
        <v>0</v>
      </c>
      <c r="AD26"/>
      <c r="AE26" s="162">
        <f>SUM(G26+L26+Q26)</f>
        <v>0</v>
      </c>
      <c r="AF26" s="160">
        <v>0</v>
      </c>
      <c r="AG26" s="170">
        <f t="shared" si="16"/>
        <v>0</v>
      </c>
    </row>
    <row r="27" spans="1:33" s="7" customFormat="1" ht="15" x14ac:dyDescent="0.2">
      <c r="A27" s="239" t="s">
        <v>29</v>
      </c>
      <c r="B27" s="240"/>
      <c r="C27"/>
      <c r="D27" s="227"/>
      <c r="E27" s="228"/>
      <c r="F27" s="68">
        <f>SUM(F23:F26)</f>
        <v>0</v>
      </c>
      <c r="G27" s="69">
        <f>SUM(G23:G26)</f>
        <v>0</v>
      </c>
      <c r="H27"/>
      <c r="I27" s="227"/>
      <c r="J27" s="228"/>
      <c r="K27" s="68">
        <f>SUM(K23:K26)</f>
        <v>0</v>
      </c>
      <c r="L27" s="69">
        <f>SUM(L23:L26)</f>
        <v>0</v>
      </c>
      <c r="M27"/>
      <c r="N27" s="227"/>
      <c r="O27" s="228"/>
      <c r="P27" s="68">
        <f>SUM(P23:P26)</f>
        <v>0</v>
      </c>
      <c r="Q27" s="69">
        <f>SUM(Q23:Q26)</f>
        <v>0</v>
      </c>
      <c r="R27"/>
      <c r="S27"/>
      <c r="T27"/>
      <c r="U27"/>
      <c r="V27"/>
      <c r="W27"/>
      <c r="X27" s="227"/>
      <c r="Y27" s="228"/>
      <c r="Z27" s="68">
        <f>SUM(Z23:Z26)</f>
        <v>0</v>
      </c>
      <c r="AA27" s="69">
        <f>SUM(AA23:AA26)</f>
        <v>0</v>
      </c>
      <c r="AB27"/>
      <c r="AC27" s="180">
        <f t="shared" si="15"/>
        <v>0</v>
      </c>
      <c r="AD27"/>
      <c r="AE27" s="163">
        <f>SUM(G27+L27+Q27)</f>
        <v>0</v>
      </c>
      <c r="AF27" s="164">
        <f>SUM(AF23:AF26)</f>
        <v>0</v>
      </c>
      <c r="AG27" s="165">
        <f>SUM(AG23:AG26)</f>
        <v>0</v>
      </c>
    </row>
    <row r="28" spans="1:33" ht="15.75" x14ac:dyDescent="0.25">
      <c r="A28" s="268" t="s">
        <v>28</v>
      </c>
      <c r="B28" s="268"/>
      <c r="D28" s="248"/>
      <c r="E28" s="248"/>
      <c r="F28" s="248"/>
      <c r="G28" s="248"/>
      <c r="I28" s="248"/>
      <c r="J28" s="248"/>
      <c r="K28" s="248"/>
      <c r="L28" s="248"/>
      <c r="N28" s="248"/>
      <c r="O28" s="248"/>
      <c r="P28" s="248"/>
      <c r="Q28" s="248"/>
      <c r="X28" s="248"/>
      <c r="Y28" s="248"/>
      <c r="Z28" s="248"/>
      <c r="AA28" s="248"/>
    </row>
    <row r="29" spans="1:33" ht="25.5" x14ac:dyDescent="0.2">
      <c r="A29" s="8" t="s">
        <v>11</v>
      </c>
      <c r="B29" s="9" t="s">
        <v>12</v>
      </c>
      <c r="D29" s="244"/>
      <c r="E29" s="245"/>
      <c r="F29" s="11" t="s">
        <v>23</v>
      </c>
      <c r="G29" s="12" t="s">
        <v>85</v>
      </c>
      <c r="I29" s="244"/>
      <c r="J29" s="245"/>
      <c r="K29" s="11" t="s">
        <v>23</v>
      </c>
      <c r="L29" s="12" t="s">
        <v>85</v>
      </c>
      <c r="N29" s="244"/>
      <c r="O29" s="245"/>
      <c r="P29" s="11" t="s">
        <v>23</v>
      </c>
      <c r="Q29" s="12" t="s">
        <v>85</v>
      </c>
      <c r="X29" s="244"/>
      <c r="Y29" s="245"/>
      <c r="Z29" s="11" t="s">
        <v>23</v>
      </c>
      <c r="AA29" s="12"/>
      <c r="AC29" s="14" t="s">
        <v>81</v>
      </c>
      <c r="AE29" s="141" t="s">
        <v>84</v>
      </c>
      <c r="AF29" s="167" t="s">
        <v>86</v>
      </c>
      <c r="AG29" s="168" t="s">
        <v>100</v>
      </c>
    </row>
    <row r="30" spans="1:33" x14ac:dyDescent="0.2">
      <c r="A30" s="23" t="s">
        <v>33</v>
      </c>
      <c r="B30" s="24" t="s">
        <v>22</v>
      </c>
      <c r="C30" s="20"/>
      <c r="D30" s="257"/>
      <c r="E30" s="258"/>
      <c r="F30" s="173">
        <f>2000/12*D12</f>
        <v>0</v>
      </c>
      <c r="G30" s="174"/>
      <c r="H30" s="20"/>
      <c r="I30" s="257"/>
      <c r="J30" s="258"/>
      <c r="K30" s="173">
        <f>2000/12*I12</f>
        <v>0</v>
      </c>
      <c r="L30" s="174"/>
      <c r="M30" s="20"/>
      <c r="N30" s="257"/>
      <c r="O30" s="258"/>
      <c r="P30" s="173">
        <f>2000/12*N12</f>
        <v>0</v>
      </c>
      <c r="Q30" s="174"/>
      <c r="R30" s="20"/>
      <c r="W30" s="20"/>
      <c r="X30" s="249"/>
      <c r="Y30" s="250"/>
      <c r="Z30" s="15">
        <f>2000/12*X12</f>
        <v>0</v>
      </c>
      <c r="AA30" s="16"/>
      <c r="AB30" s="20"/>
      <c r="AC30" s="181">
        <f t="shared" ref="AC30:AC32" si="17">SUM(F30+K30+P30+U30+Z30)</f>
        <v>0</v>
      </c>
      <c r="AE30" s="182">
        <f>SUM(G30+L30+Q30)</f>
        <v>0</v>
      </c>
      <c r="AF30" s="160">
        <v>0</v>
      </c>
      <c r="AG30" s="170">
        <f>AC30-AE30-AF30</f>
        <v>0</v>
      </c>
    </row>
    <row r="31" spans="1:33" x14ac:dyDescent="0.2">
      <c r="A31" s="21"/>
      <c r="B31" s="19"/>
      <c r="C31" s="20"/>
      <c r="D31" s="251"/>
      <c r="E31" s="252"/>
      <c r="F31" s="175"/>
      <c r="G31" s="174"/>
      <c r="H31" s="20"/>
      <c r="I31" s="251"/>
      <c r="J31" s="252"/>
      <c r="K31" s="175"/>
      <c r="L31" s="174"/>
      <c r="M31" s="20"/>
      <c r="N31" s="251"/>
      <c r="O31" s="252"/>
      <c r="P31" s="175"/>
      <c r="Q31" s="174"/>
      <c r="R31" s="20"/>
      <c r="W31" s="20"/>
      <c r="X31" s="251"/>
      <c r="Y31" s="252"/>
      <c r="Z31" s="22"/>
      <c r="AA31" s="16"/>
      <c r="AB31" s="20"/>
      <c r="AC31" s="181">
        <f t="shared" si="17"/>
        <v>0</v>
      </c>
      <c r="AE31" s="182">
        <f>SUM(G31+L31+Q31)</f>
        <v>0</v>
      </c>
      <c r="AF31" s="160">
        <v>0</v>
      </c>
      <c r="AG31" s="170">
        <f>AC31-AE31-AF31</f>
        <v>0</v>
      </c>
    </row>
    <row r="32" spans="1:33" s="7" customFormat="1" ht="15" x14ac:dyDescent="0.25">
      <c r="A32" s="255" t="s">
        <v>27</v>
      </c>
      <c r="B32" s="256"/>
      <c r="C32" s="20"/>
      <c r="D32" s="253"/>
      <c r="E32" s="254"/>
      <c r="F32" s="176">
        <f>SUM(F30:F31)</f>
        <v>0</v>
      </c>
      <c r="G32" s="177">
        <f>SUM(G30:G31)</f>
        <v>0</v>
      </c>
      <c r="H32" s="20"/>
      <c r="I32" s="253"/>
      <c r="J32" s="254"/>
      <c r="K32" s="176">
        <f>SUM(K30:K31)</f>
        <v>0</v>
      </c>
      <c r="L32" s="177">
        <f>SUM(L30:L31)</f>
        <v>0</v>
      </c>
      <c r="M32" s="20"/>
      <c r="N32" s="253"/>
      <c r="O32" s="254"/>
      <c r="P32" s="176">
        <f>SUM(P30:P31)</f>
        <v>0</v>
      </c>
      <c r="Q32" s="177">
        <f>SUM(Q30:Q31)</f>
        <v>0</v>
      </c>
      <c r="R32" s="20"/>
      <c r="S32"/>
      <c r="T32"/>
      <c r="U32"/>
      <c r="V32"/>
      <c r="W32" s="20"/>
      <c r="X32" s="253"/>
      <c r="Y32" s="254"/>
      <c r="Z32" s="17">
        <f>SUM(Z30:Z31)</f>
        <v>0</v>
      </c>
      <c r="AA32" s="18">
        <f>SUM(AA30:AA31)</f>
        <v>0</v>
      </c>
      <c r="AB32" s="20"/>
      <c r="AC32" s="183">
        <f t="shared" si="17"/>
        <v>0</v>
      </c>
      <c r="AD32"/>
      <c r="AE32" s="184">
        <f>SUM(G32+L32+Q32)</f>
        <v>0</v>
      </c>
      <c r="AF32" s="164">
        <f>SUM(AF30:AF31)</f>
        <v>0</v>
      </c>
      <c r="AG32" s="165">
        <f>SUM(AG30:AG31)</f>
        <v>0</v>
      </c>
    </row>
    <row r="33" spans="1:33" ht="15.75" x14ac:dyDescent="0.25">
      <c r="A33" s="268" t="s">
        <v>15</v>
      </c>
      <c r="B33" s="268"/>
      <c r="D33" s="248"/>
      <c r="E33" s="248"/>
      <c r="F33" s="248"/>
      <c r="G33" s="248"/>
      <c r="I33" s="248"/>
      <c r="J33" s="248"/>
      <c r="K33" s="248"/>
      <c r="L33" s="248"/>
      <c r="N33" s="248"/>
      <c r="O33" s="248"/>
      <c r="P33" s="248"/>
      <c r="Q33" s="248"/>
      <c r="X33" s="248"/>
      <c r="Y33" s="248"/>
      <c r="Z33" s="248"/>
      <c r="AA33" s="248"/>
    </row>
    <row r="34" spans="1:33" ht="25.5" x14ac:dyDescent="0.2">
      <c r="A34" s="8" t="s">
        <v>16</v>
      </c>
      <c r="B34" s="9" t="s">
        <v>17</v>
      </c>
      <c r="D34" s="244"/>
      <c r="E34" s="245"/>
      <c r="F34" s="11" t="s">
        <v>23</v>
      </c>
      <c r="G34" s="12" t="s">
        <v>85</v>
      </c>
      <c r="I34" s="244"/>
      <c r="J34" s="245"/>
      <c r="K34" s="11" t="s">
        <v>23</v>
      </c>
      <c r="L34" s="12" t="s">
        <v>85</v>
      </c>
      <c r="N34" s="244"/>
      <c r="O34" s="245"/>
      <c r="P34" s="11" t="s">
        <v>23</v>
      </c>
      <c r="Q34" s="12" t="s">
        <v>85</v>
      </c>
      <c r="X34" s="244"/>
      <c r="Y34" s="245"/>
      <c r="Z34" s="11" t="s">
        <v>23</v>
      </c>
      <c r="AA34" s="12"/>
      <c r="AC34" s="14" t="s">
        <v>81</v>
      </c>
      <c r="AE34" s="141" t="s">
        <v>84</v>
      </c>
      <c r="AF34" s="167" t="s">
        <v>86</v>
      </c>
      <c r="AG34" s="168" t="s">
        <v>100</v>
      </c>
    </row>
    <row r="35" spans="1:33" x14ac:dyDescent="0.2">
      <c r="A35" s="59"/>
      <c r="B35" s="60"/>
      <c r="D35" s="242"/>
      <c r="E35" s="243"/>
      <c r="F35" s="185"/>
      <c r="G35" s="158"/>
      <c r="I35" s="242"/>
      <c r="J35" s="243"/>
      <c r="K35" s="185"/>
      <c r="L35" s="158"/>
      <c r="N35" s="242"/>
      <c r="O35" s="243"/>
      <c r="P35" s="185"/>
      <c r="Q35" s="158"/>
      <c r="X35" s="242"/>
      <c r="Y35" s="243"/>
      <c r="Z35" s="72"/>
      <c r="AA35" s="64"/>
      <c r="AC35" s="178">
        <f t="shared" ref="AC35:AC39" si="18">SUM(F35+K35+P35+U35+Z35)</f>
        <v>0</v>
      </c>
      <c r="AE35" s="159">
        <f>SUM(G35+L35+Q35)</f>
        <v>0</v>
      </c>
      <c r="AF35" s="160">
        <v>0</v>
      </c>
      <c r="AG35" s="170">
        <f>AC35-AE35-AF35</f>
        <v>0</v>
      </c>
    </row>
    <row r="36" spans="1:33" x14ac:dyDescent="0.2">
      <c r="A36" s="59"/>
      <c r="B36" s="60"/>
      <c r="D36" s="234"/>
      <c r="E36" s="235"/>
      <c r="F36" s="185"/>
      <c r="G36" s="158"/>
      <c r="I36" s="234"/>
      <c r="J36" s="235"/>
      <c r="K36" s="185"/>
      <c r="L36" s="158"/>
      <c r="N36" s="234"/>
      <c r="O36" s="235"/>
      <c r="P36" s="185"/>
      <c r="Q36" s="158"/>
      <c r="X36" s="234"/>
      <c r="Y36" s="235"/>
      <c r="Z36" s="72"/>
      <c r="AA36" s="64"/>
      <c r="AC36" s="178">
        <f t="shared" si="18"/>
        <v>0</v>
      </c>
      <c r="AE36" s="159">
        <f>SUM(G36+L36+Q36)</f>
        <v>0</v>
      </c>
      <c r="AF36" s="160">
        <v>0</v>
      </c>
      <c r="AG36" s="170">
        <f t="shared" ref="AG36:AG38" si="19">AC36-AE36-AF36</f>
        <v>0</v>
      </c>
    </row>
    <row r="37" spans="1:33" x14ac:dyDescent="0.2">
      <c r="A37" s="59"/>
      <c r="B37" s="60"/>
      <c r="D37" s="234"/>
      <c r="E37" s="235"/>
      <c r="F37" s="185"/>
      <c r="G37" s="158"/>
      <c r="I37" s="234"/>
      <c r="J37" s="235"/>
      <c r="K37" s="185"/>
      <c r="L37" s="158"/>
      <c r="N37" s="234"/>
      <c r="O37" s="235"/>
      <c r="P37" s="185"/>
      <c r="Q37" s="158"/>
      <c r="X37" s="234"/>
      <c r="Y37" s="235"/>
      <c r="Z37" s="72"/>
      <c r="AA37" s="64"/>
      <c r="AC37" s="178">
        <f t="shared" si="18"/>
        <v>0</v>
      </c>
      <c r="AE37" s="159">
        <f>SUM(G37+L37+Q37)</f>
        <v>0</v>
      </c>
      <c r="AF37" s="160">
        <v>0</v>
      </c>
      <c r="AG37" s="170">
        <f t="shared" si="19"/>
        <v>0</v>
      </c>
    </row>
    <row r="38" spans="1:33" s="2" customFormat="1" x14ac:dyDescent="0.2">
      <c r="A38" s="59"/>
      <c r="B38" s="60"/>
      <c r="D38" s="236"/>
      <c r="E38" s="237"/>
      <c r="F38" s="185"/>
      <c r="G38" s="158"/>
      <c r="I38" s="236"/>
      <c r="J38" s="237"/>
      <c r="K38" s="185"/>
      <c r="L38" s="158"/>
      <c r="N38" s="236"/>
      <c r="O38" s="237"/>
      <c r="P38" s="185"/>
      <c r="Q38" s="158"/>
      <c r="S38"/>
      <c r="T38"/>
      <c r="U38"/>
      <c r="V38"/>
      <c r="X38" s="236"/>
      <c r="Y38" s="237"/>
      <c r="Z38" s="72"/>
      <c r="AA38" s="64"/>
      <c r="AC38" s="179">
        <f t="shared" si="18"/>
        <v>0</v>
      </c>
      <c r="AD38"/>
      <c r="AE38" s="162">
        <f>SUM(G38+L38+Q38)</f>
        <v>0</v>
      </c>
      <c r="AF38" s="160">
        <v>0</v>
      </c>
      <c r="AG38" s="170">
        <f t="shared" si="19"/>
        <v>0</v>
      </c>
    </row>
    <row r="39" spans="1:33" s="7" customFormat="1" ht="15" x14ac:dyDescent="0.2">
      <c r="A39" s="239" t="s">
        <v>18</v>
      </c>
      <c r="B39" s="240"/>
      <c r="C39"/>
      <c r="D39" s="227"/>
      <c r="E39" s="228"/>
      <c r="F39" s="155">
        <f>SUM(F35:F38)</f>
        <v>0</v>
      </c>
      <c r="G39" s="156">
        <f>SUM(G35:G38)</f>
        <v>0</v>
      </c>
      <c r="H39"/>
      <c r="I39" s="227"/>
      <c r="J39" s="228"/>
      <c r="K39" s="150">
        <f>SUM(K35:K38)</f>
        <v>0</v>
      </c>
      <c r="L39" s="151">
        <f>SUM(L35:L38)</f>
        <v>0</v>
      </c>
      <c r="M39"/>
      <c r="N39" s="227"/>
      <c r="O39" s="228"/>
      <c r="P39" s="150">
        <f>SUM(P35:P38)</f>
        <v>0</v>
      </c>
      <c r="Q39" s="151">
        <f>SUM(Q35:Q38)</f>
        <v>0</v>
      </c>
      <c r="R39"/>
      <c r="S39"/>
      <c r="T39"/>
      <c r="U39"/>
      <c r="V39"/>
      <c r="W39"/>
      <c r="X39" s="227"/>
      <c r="Y39" s="228"/>
      <c r="Z39" s="68">
        <f>SUM(Z35:Z38)</f>
        <v>0</v>
      </c>
      <c r="AA39" s="69">
        <f>SUM(AA35:AA38)</f>
        <v>0</v>
      </c>
      <c r="AB39"/>
      <c r="AC39" s="180">
        <f t="shared" si="18"/>
        <v>0</v>
      </c>
      <c r="AD39"/>
      <c r="AE39" s="163">
        <f>SUM(G39+L39+Q39)</f>
        <v>0</v>
      </c>
      <c r="AF39" s="164">
        <f>SUM(AF35:AF38)</f>
        <v>0</v>
      </c>
      <c r="AG39" s="165">
        <f>SUM(AG35:AG38)</f>
        <v>0</v>
      </c>
    </row>
    <row r="40" spans="1:33" ht="15.75" x14ac:dyDescent="0.25">
      <c r="A40" s="268" t="s">
        <v>26</v>
      </c>
      <c r="B40" s="268"/>
      <c r="D40" s="248"/>
      <c r="E40" s="248"/>
      <c r="F40" s="248"/>
      <c r="G40" s="248"/>
      <c r="I40" s="248"/>
      <c r="J40" s="248"/>
      <c r="K40" s="248"/>
      <c r="L40" s="248"/>
      <c r="N40" s="248"/>
      <c r="O40" s="248"/>
      <c r="P40" s="248"/>
      <c r="Q40" s="248"/>
      <c r="X40" s="248"/>
      <c r="Y40" s="248"/>
      <c r="Z40" s="248"/>
      <c r="AA40" s="248"/>
    </row>
    <row r="41" spans="1:33" ht="25.5" x14ac:dyDescent="0.2">
      <c r="A41" s="8" t="s">
        <v>11</v>
      </c>
      <c r="B41" s="9" t="s">
        <v>12</v>
      </c>
      <c r="D41" s="244"/>
      <c r="E41" s="245"/>
      <c r="F41" s="11" t="s">
        <v>23</v>
      </c>
      <c r="G41" s="12" t="s">
        <v>85</v>
      </c>
      <c r="I41" s="244"/>
      <c r="J41" s="245"/>
      <c r="K41" s="11" t="s">
        <v>23</v>
      </c>
      <c r="L41" s="12" t="s">
        <v>85</v>
      </c>
      <c r="N41" s="244"/>
      <c r="O41" s="245"/>
      <c r="P41" s="11" t="s">
        <v>23</v>
      </c>
      <c r="Q41" s="12" t="s">
        <v>85</v>
      </c>
      <c r="S41" s="244"/>
      <c r="T41" s="245"/>
      <c r="U41" s="11" t="s">
        <v>23</v>
      </c>
      <c r="V41" s="12"/>
      <c r="X41" s="244"/>
      <c r="Y41" s="245"/>
      <c r="Z41" s="11" t="s">
        <v>23</v>
      </c>
      <c r="AA41" s="12"/>
      <c r="AC41" s="14" t="s">
        <v>81</v>
      </c>
      <c r="AE41" s="141" t="s">
        <v>84</v>
      </c>
      <c r="AF41" s="167" t="s">
        <v>86</v>
      </c>
      <c r="AG41" s="168" t="s">
        <v>100</v>
      </c>
    </row>
    <row r="42" spans="1:33" x14ac:dyDescent="0.2">
      <c r="A42" s="124"/>
      <c r="B42" s="60"/>
      <c r="D42" s="242"/>
      <c r="E42" s="243"/>
      <c r="F42" s="185"/>
      <c r="G42" s="158"/>
      <c r="I42" s="242"/>
      <c r="J42" s="243"/>
      <c r="K42" s="185"/>
      <c r="L42" s="158"/>
      <c r="N42" s="242"/>
      <c r="O42" s="243"/>
      <c r="P42" s="185"/>
      <c r="Q42" s="148"/>
      <c r="S42" s="242"/>
      <c r="T42" s="243"/>
      <c r="U42" s="185"/>
      <c r="V42" s="158"/>
      <c r="X42" s="242"/>
      <c r="Y42" s="243"/>
      <c r="Z42" s="72"/>
      <c r="AA42" s="64"/>
      <c r="AC42" s="178">
        <f t="shared" ref="AC42:AC46" si="20">SUM(F42+K42+P42+U42+Z42)</f>
        <v>0</v>
      </c>
      <c r="AE42" s="159">
        <f>SUM(G42+L42+Q42)</f>
        <v>0</v>
      </c>
      <c r="AF42" s="160">
        <v>0</v>
      </c>
      <c r="AG42" s="170">
        <v>0</v>
      </c>
    </row>
    <row r="43" spans="1:33" x14ac:dyDescent="0.2">
      <c r="A43" s="59"/>
      <c r="B43" s="60"/>
      <c r="D43" s="234"/>
      <c r="E43" s="235"/>
      <c r="F43" s="185"/>
      <c r="G43" s="158"/>
      <c r="I43" s="234"/>
      <c r="J43" s="235"/>
      <c r="K43" s="185"/>
      <c r="L43" s="158"/>
      <c r="N43" s="234"/>
      <c r="O43" s="235"/>
      <c r="P43" s="185"/>
      <c r="Q43" s="158"/>
      <c r="S43" s="234"/>
      <c r="T43" s="235"/>
      <c r="U43" s="185"/>
      <c r="V43" s="158"/>
      <c r="X43" s="234"/>
      <c r="Y43" s="235"/>
      <c r="Z43" s="72"/>
      <c r="AA43" s="64"/>
      <c r="AC43" s="178">
        <f t="shared" si="20"/>
        <v>0</v>
      </c>
      <c r="AE43" s="159">
        <f>SUM(G43+L43+Q43)</f>
        <v>0</v>
      </c>
      <c r="AF43" s="160">
        <v>0</v>
      </c>
      <c r="AG43" s="161">
        <v>0</v>
      </c>
    </row>
    <row r="44" spans="1:33" x14ac:dyDescent="0.2">
      <c r="A44" s="59"/>
      <c r="B44" s="60"/>
      <c r="D44" s="234"/>
      <c r="E44" s="235"/>
      <c r="F44" s="185"/>
      <c r="G44" s="158"/>
      <c r="I44" s="234"/>
      <c r="J44" s="235"/>
      <c r="K44" s="185"/>
      <c r="L44" s="158"/>
      <c r="N44" s="234"/>
      <c r="O44" s="235"/>
      <c r="P44" s="185"/>
      <c r="Q44" s="158"/>
      <c r="S44" s="234"/>
      <c r="T44" s="235"/>
      <c r="U44" s="185"/>
      <c r="V44" s="158"/>
      <c r="X44" s="234"/>
      <c r="Y44" s="235"/>
      <c r="Z44" s="72"/>
      <c r="AA44" s="64"/>
      <c r="AC44" s="178">
        <f t="shared" si="20"/>
        <v>0</v>
      </c>
      <c r="AE44" s="159">
        <f>SUM(G44+L44+Q44)</f>
        <v>0</v>
      </c>
      <c r="AF44" s="160">
        <v>0</v>
      </c>
      <c r="AG44" s="161">
        <v>0</v>
      </c>
    </row>
    <row r="45" spans="1:33" x14ac:dyDescent="0.2">
      <c r="A45" s="59"/>
      <c r="B45" s="60"/>
      <c r="C45" s="2"/>
      <c r="D45" s="236"/>
      <c r="E45" s="237"/>
      <c r="F45" s="185"/>
      <c r="G45" s="158"/>
      <c r="H45" s="2"/>
      <c r="I45" s="236"/>
      <c r="J45" s="237"/>
      <c r="K45" s="185"/>
      <c r="L45" s="158"/>
      <c r="M45" s="2"/>
      <c r="N45" s="236"/>
      <c r="O45" s="237"/>
      <c r="P45" s="185"/>
      <c r="Q45" s="158"/>
      <c r="R45" s="2"/>
      <c r="S45" s="236"/>
      <c r="T45" s="237"/>
      <c r="U45" s="185"/>
      <c r="V45" s="158"/>
      <c r="W45" s="2"/>
      <c r="X45" s="236"/>
      <c r="Y45" s="237"/>
      <c r="Z45" s="72"/>
      <c r="AA45" s="64"/>
      <c r="AB45" s="2"/>
      <c r="AC45" s="179">
        <f t="shared" si="20"/>
        <v>0</v>
      </c>
      <c r="AE45" s="162">
        <f>SUM(G45+L45+Q45)</f>
        <v>0</v>
      </c>
      <c r="AF45" s="160">
        <v>0</v>
      </c>
      <c r="AG45" s="161">
        <v>0</v>
      </c>
    </row>
    <row r="46" spans="1:33" s="7" customFormat="1" ht="15" x14ac:dyDescent="0.2">
      <c r="A46" s="239" t="s">
        <v>25</v>
      </c>
      <c r="B46" s="240"/>
      <c r="C46"/>
      <c r="D46" s="227"/>
      <c r="E46" s="228"/>
      <c r="F46" s="150">
        <f>SUM(F42:F45)</f>
        <v>0</v>
      </c>
      <c r="G46" s="151">
        <f>SUM(G42:G45)</f>
        <v>0</v>
      </c>
      <c r="H46"/>
      <c r="I46" s="227"/>
      <c r="J46" s="228"/>
      <c r="K46" s="150">
        <f>SUM(K42:K45)</f>
        <v>0</v>
      </c>
      <c r="L46" s="151">
        <f>SUM(L42:L45)</f>
        <v>0</v>
      </c>
      <c r="M46"/>
      <c r="N46" s="227"/>
      <c r="O46" s="228"/>
      <c r="P46" s="150">
        <f>SUM(P42:P45)</f>
        <v>0</v>
      </c>
      <c r="Q46" s="151">
        <f>SUM(Q42:Q45)</f>
        <v>0</v>
      </c>
      <c r="R46"/>
      <c r="S46" s="227"/>
      <c r="T46" s="228"/>
      <c r="U46" s="150">
        <f>SUM(U42:U45)</f>
        <v>0</v>
      </c>
      <c r="V46" s="151">
        <f>SUM(V42:V45)</f>
        <v>0</v>
      </c>
      <c r="W46"/>
      <c r="X46" s="227"/>
      <c r="Y46" s="228"/>
      <c r="Z46" s="68">
        <f>SUM(Z42:Z45)</f>
        <v>0</v>
      </c>
      <c r="AA46" s="69">
        <f>SUM(AA42:AA45)</f>
        <v>0</v>
      </c>
      <c r="AB46"/>
      <c r="AC46" s="180">
        <f t="shared" si="20"/>
        <v>0</v>
      </c>
      <c r="AD46"/>
      <c r="AE46" s="163">
        <f>SUM(G46+L46+Q46)</f>
        <v>0</v>
      </c>
      <c r="AF46" s="164">
        <f>SUM(AF42:AF45)</f>
        <v>0</v>
      </c>
      <c r="AG46" s="165">
        <f>SUM(AG42:AG45)</f>
        <v>0</v>
      </c>
    </row>
    <row r="47" spans="1:33" ht="12.75" customHeight="1" x14ac:dyDescent="0.2">
      <c r="A47" s="274"/>
      <c r="B47" s="274"/>
      <c r="D47" s="246"/>
      <c r="E47" s="246"/>
      <c r="F47" s="246"/>
      <c r="G47" s="246"/>
      <c r="I47" s="246"/>
      <c r="J47" s="246"/>
      <c r="K47" s="246"/>
      <c r="L47" s="246"/>
      <c r="N47" s="246"/>
      <c r="O47" s="246"/>
      <c r="P47" s="246"/>
      <c r="Q47" s="246"/>
      <c r="S47" s="246"/>
      <c r="T47" s="246"/>
      <c r="U47" s="246"/>
      <c r="V47" s="246"/>
      <c r="X47" s="246"/>
      <c r="Y47" s="246"/>
      <c r="Z47" s="246"/>
      <c r="AA47" s="246"/>
    </row>
    <row r="48" spans="1:33" ht="18" x14ac:dyDescent="0.25">
      <c r="A48" s="269" t="s">
        <v>32</v>
      </c>
      <c r="B48" s="270"/>
      <c r="D48" s="247"/>
      <c r="E48" s="247"/>
      <c r="F48" s="247"/>
      <c r="G48" s="247"/>
      <c r="I48" s="247"/>
      <c r="J48" s="247"/>
      <c r="K48" s="247"/>
      <c r="L48" s="247"/>
      <c r="N48" s="247"/>
      <c r="O48" s="247"/>
      <c r="P48" s="247"/>
      <c r="Q48" s="247"/>
      <c r="S48" s="247"/>
      <c r="T48" s="247"/>
      <c r="U48" s="247"/>
      <c r="V48" s="247"/>
      <c r="X48" s="247"/>
      <c r="Y48" s="247"/>
      <c r="Z48" s="247"/>
      <c r="AA48" s="247"/>
      <c r="AE48" s="50"/>
      <c r="AF48" s="50"/>
      <c r="AG48" s="50"/>
    </row>
    <row r="49" spans="1:35" ht="15.75" x14ac:dyDescent="0.25">
      <c r="A49" s="268" t="s">
        <v>19</v>
      </c>
      <c r="B49" s="268"/>
      <c r="D49" s="238"/>
      <c r="E49" s="238"/>
      <c r="F49" s="238"/>
      <c r="G49" s="238"/>
      <c r="I49" s="238"/>
      <c r="J49" s="238"/>
      <c r="K49" s="238"/>
      <c r="L49" s="238"/>
      <c r="N49" s="238"/>
      <c r="O49" s="238"/>
      <c r="P49" s="238"/>
      <c r="Q49" s="238"/>
      <c r="S49" s="238"/>
      <c r="T49" s="238"/>
      <c r="U49" s="238"/>
      <c r="V49" s="238"/>
      <c r="X49" s="238"/>
      <c r="Y49" s="238"/>
      <c r="Z49" s="238"/>
      <c r="AA49" s="238"/>
    </row>
    <row r="50" spans="1:35" ht="25.5" x14ac:dyDescent="0.2">
      <c r="A50" s="221" t="s">
        <v>79</v>
      </c>
      <c r="B50" s="222"/>
      <c r="D50" s="244"/>
      <c r="E50" s="245"/>
      <c r="F50" s="11" t="s">
        <v>23</v>
      </c>
      <c r="G50" s="12" t="s">
        <v>85</v>
      </c>
      <c r="I50" s="244"/>
      <c r="J50" s="245"/>
      <c r="K50" s="11" t="s">
        <v>23</v>
      </c>
      <c r="L50" s="12" t="s">
        <v>85</v>
      </c>
      <c r="N50" s="244"/>
      <c r="O50" s="245"/>
      <c r="P50" s="11" t="s">
        <v>23</v>
      </c>
      <c r="Q50" s="12" t="s">
        <v>85</v>
      </c>
      <c r="S50" s="244"/>
      <c r="T50" s="245"/>
      <c r="U50" s="11" t="s">
        <v>23</v>
      </c>
      <c r="V50" s="12" t="s">
        <v>85</v>
      </c>
      <c r="X50" s="244"/>
      <c r="Y50" s="245"/>
      <c r="Z50" s="11" t="s">
        <v>23</v>
      </c>
      <c r="AA50" s="12"/>
      <c r="AC50" s="14" t="s">
        <v>81</v>
      </c>
      <c r="AE50" s="141" t="s">
        <v>84</v>
      </c>
      <c r="AF50" s="167" t="s">
        <v>86</v>
      </c>
      <c r="AG50" s="168" t="s">
        <v>100</v>
      </c>
    </row>
    <row r="51" spans="1:35" s="7" customFormat="1" ht="15" x14ac:dyDescent="0.25">
      <c r="A51" s="239" t="s">
        <v>20</v>
      </c>
      <c r="B51" s="240"/>
      <c r="C51"/>
      <c r="D51" s="227"/>
      <c r="E51" s="228"/>
      <c r="F51" s="151">
        <v>0</v>
      </c>
      <c r="G51" s="151">
        <f>0.25*(G12+G20+G27+G32+G46)</f>
        <v>0</v>
      </c>
      <c r="H51" s="187"/>
      <c r="I51" s="223"/>
      <c r="J51" s="224"/>
      <c r="K51" s="151">
        <v>0</v>
      </c>
      <c r="L51" s="151">
        <f>0.25*(L12+L20+L27+L32+L46)</f>
        <v>0</v>
      </c>
      <c r="M51" s="187"/>
      <c r="N51" s="223"/>
      <c r="O51" s="224"/>
      <c r="P51" s="151">
        <v>0</v>
      </c>
      <c r="Q51" s="151">
        <f>0.25*(Q12+Q20+Q27+Q32+Q46)</f>
        <v>0</v>
      </c>
      <c r="R51" s="187"/>
      <c r="S51" s="223"/>
      <c r="T51" s="224"/>
      <c r="U51" s="151">
        <v>0</v>
      </c>
      <c r="V51" s="151">
        <f>0.25*(V12+V20+V27+V32+V46)</f>
        <v>0</v>
      </c>
      <c r="W51"/>
      <c r="X51" s="227"/>
      <c r="Y51" s="228"/>
      <c r="Z51" s="68"/>
      <c r="AA51" s="69">
        <f>0.25*(AA12+AA46)</f>
        <v>0</v>
      </c>
      <c r="AB51"/>
      <c r="AC51" s="180">
        <f>SUM(F51+K51+P51+U51+Z51)</f>
        <v>0</v>
      </c>
      <c r="AD51"/>
      <c r="AE51" s="163">
        <f>SUM(G51+L51+Q51+V51+AA51)</f>
        <v>0</v>
      </c>
      <c r="AF51" s="199">
        <v>0</v>
      </c>
      <c r="AG51" s="200">
        <f>AC51-AE51</f>
        <v>0</v>
      </c>
      <c r="AH51" s="136"/>
      <c r="AI51" s="136"/>
    </row>
    <row r="52" spans="1:35" ht="12.75" customHeight="1" x14ac:dyDescent="0.25">
      <c r="A52" s="241"/>
      <c r="B52" s="241"/>
      <c r="D52" s="241"/>
      <c r="E52" s="241"/>
      <c r="F52" s="241"/>
      <c r="G52" s="241"/>
      <c r="I52" s="241"/>
      <c r="J52" s="241"/>
      <c r="K52" s="241"/>
      <c r="L52" s="241"/>
      <c r="N52" s="233"/>
      <c r="O52" s="233"/>
      <c r="P52" s="233"/>
      <c r="Q52" s="233"/>
      <c r="S52" s="233"/>
      <c r="T52" s="233"/>
      <c r="U52" s="233"/>
      <c r="V52" s="233"/>
      <c r="X52" s="233"/>
      <c r="Y52" s="233"/>
      <c r="Z52" s="233"/>
      <c r="AA52" s="233"/>
      <c r="AC52" s="137"/>
      <c r="AE52" s="3"/>
      <c r="AF52" s="3"/>
      <c r="AG52" s="3"/>
    </row>
    <row r="53" spans="1:35" ht="18" x14ac:dyDescent="0.25">
      <c r="A53" s="272" t="s">
        <v>91</v>
      </c>
      <c r="B53" s="273"/>
      <c r="D53" s="229"/>
      <c r="E53" s="230"/>
      <c r="F53" s="191"/>
      <c r="G53" s="192">
        <f>SUM(G12+G39+G20+G27+G32+G46+G51)</f>
        <v>0</v>
      </c>
      <c r="I53" s="229"/>
      <c r="J53" s="230"/>
      <c r="K53" s="191"/>
      <c r="L53" s="192">
        <f>SUM(L12+L39+L20+L27+L32+L46+L51)</f>
        <v>0</v>
      </c>
      <c r="N53" s="229"/>
      <c r="O53" s="230"/>
      <c r="P53" s="191"/>
      <c r="Q53" s="192">
        <f>SUM(Q12+Q39+Q20+Q27+Q32+Q46+Q51)</f>
        <v>0</v>
      </c>
      <c r="S53" s="229"/>
      <c r="T53" s="230"/>
      <c r="U53" s="191"/>
      <c r="V53" s="192">
        <f>SUM(V12+V39+V20+V27+V32+V46+V51)</f>
        <v>0</v>
      </c>
      <c r="X53" s="229"/>
      <c r="Y53" s="230"/>
      <c r="Z53" s="191"/>
      <c r="AA53" s="192">
        <f>SUM(AA12+AA39+AA20+AA27+AA32+AA46+AA51)</f>
        <v>0</v>
      </c>
      <c r="AC53" s="145"/>
      <c r="AE53" s="213">
        <f>AE12+AE20+AE27+AE32+AE39+AE46+AE51</f>
        <v>0</v>
      </c>
      <c r="AF53" s="211">
        <f>AF12+AF20+AF27+AF32+AF39+AF46</f>
        <v>0</v>
      </c>
      <c r="AG53" s="215">
        <f>IFERROR(AF53/AE54,0)</f>
        <v>0</v>
      </c>
      <c r="AH53" s="144"/>
    </row>
    <row r="54" spans="1:35" ht="18" customHeight="1" x14ac:dyDescent="0.25">
      <c r="A54" s="272" t="s">
        <v>97</v>
      </c>
      <c r="B54" s="273"/>
      <c r="D54" s="231"/>
      <c r="E54" s="232"/>
      <c r="F54" s="190">
        <f>SUM(F12+F39+F20+F27+F32+F46+F51)</f>
        <v>0</v>
      </c>
      <c r="G54" s="193"/>
      <c r="I54" s="231"/>
      <c r="J54" s="232"/>
      <c r="K54" s="190">
        <f>SUM(K12+K39+K20+K27+K32+K46+K51)</f>
        <v>0</v>
      </c>
      <c r="L54" s="193"/>
      <c r="N54" s="231"/>
      <c r="O54" s="232"/>
      <c r="P54" s="190">
        <f>SUM(P12+P39+P20+P27+P32+P46+P51)</f>
        <v>0</v>
      </c>
      <c r="Q54" s="193"/>
      <c r="S54" s="231"/>
      <c r="T54" s="232"/>
      <c r="U54" s="190">
        <f>SUM(U12+U39+U20+U27+U32+U46+U51)</f>
        <v>0</v>
      </c>
      <c r="V54" s="193"/>
      <c r="X54" s="231"/>
      <c r="Y54" s="232"/>
      <c r="Z54" s="190">
        <f>SUM(Z12+Z39+Z20+Z27+Z32+Z46+Z51)</f>
        <v>0</v>
      </c>
      <c r="AA54" s="193"/>
      <c r="AC54" s="212">
        <f>SUM(E54:Z54)</f>
        <v>0</v>
      </c>
      <c r="AE54" s="279">
        <f>AE53+AF53</f>
        <v>0</v>
      </c>
      <c r="AF54" s="280"/>
      <c r="AG54" s="214">
        <f>AG12+AG20+AG27+AG32+AG39+AG46+AG51</f>
        <v>0</v>
      </c>
      <c r="AI54" s="135"/>
    </row>
    <row r="55" spans="1:35" ht="17.25" customHeight="1" x14ac:dyDescent="0.25">
      <c r="A55" s="272" t="s">
        <v>94</v>
      </c>
      <c r="B55" s="273"/>
      <c r="D55" s="225"/>
      <c r="E55" s="226"/>
      <c r="F55" s="198">
        <f>F62</f>
        <v>0</v>
      </c>
      <c r="G55" s="194"/>
      <c r="I55" s="225"/>
      <c r="J55" s="226"/>
      <c r="K55" s="198">
        <f>K62</f>
        <v>0</v>
      </c>
      <c r="L55" s="194"/>
      <c r="N55" s="225"/>
      <c r="O55" s="226"/>
      <c r="P55" s="198">
        <f>P62</f>
        <v>0</v>
      </c>
      <c r="Q55" s="194"/>
      <c r="S55" s="225"/>
      <c r="T55" s="226"/>
      <c r="U55" s="198">
        <f>U62</f>
        <v>0</v>
      </c>
      <c r="V55" s="194"/>
      <c r="X55" s="225"/>
      <c r="Y55" s="226"/>
      <c r="Z55" s="198">
        <f>Z65</f>
        <v>0</v>
      </c>
      <c r="AA55" s="194"/>
      <c r="AC55" s="216">
        <f t="shared" ref="AC55:AC56" si="21">SUM(E55:Z55)</f>
        <v>0</v>
      </c>
      <c r="AE55" s="5"/>
      <c r="AF55" s="5"/>
      <c r="AG55" s="5"/>
    </row>
    <row r="56" spans="1:35" ht="17.25" customHeight="1" x14ac:dyDescent="0.25">
      <c r="A56" s="272" t="s">
        <v>95</v>
      </c>
      <c r="B56" s="273"/>
      <c r="D56" s="195"/>
      <c r="E56" s="188"/>
      <c r="F56" s="198">
        <f>F54+F55</f>
        <v>0</v>
      </c>
      <c r="G56" s="194"/>
      <c r="I56" s="195"/>
      <c r="J56" s="188"/>
      <c r="K56" s="198">
        <f>K54+K55</f>
        <v>0</v>
      </c>
      <c r="L56" s="194"/>
      <c r="N56" s="195"/>
      <c r="O56" s="188"/>
      <c r="P56" s="198">
        <f>P54+P55</f>
        <v>0</v>
      </c>
      <c r="Q56" s="194"/>
      <c r="S56" s="195"/>
      <c r="T56" s="188"/>
      <c r="U56" s="198">
        <f>U54+U55</f>
        <v>0</v>
      </c>
      <c r="V56" s="194"/>
      <c r="X56" s="195"/>
      <c r="Y56" s="188"/>
      <c r="Z56" s="198">
        <f>Z54+Z55</f>
        <v>0</v>
      </c>
      <c r="AA56" s="194"/>
      <c r="AC56" s="210">
        <f t="shared" si="21"/>
        <v>0</v>
      </c>
    </row>
    <row r="57" spans="1:35" ht="18" x14ac:dyDescent="0.25">
      <c r="A57" s="272" t="s">
        <v>92</v>
      </c>
      <c r="B57" s="273"/>
      <c r="D57" s="196"/>
      <c r="E57" s="197"/>
      <c r="F57" s="197"/>
      <c r="G57" s="192">
        <f>F61+G53</f>
        <v>0</v>
      </c>
      <c r="I57" s="196"/>
      <c r="J57" s="197"/>
      <c r="K57" s="197"/>
      <c r="L57" s="192">
        <f>K61+L53</f>
        <v>0</v>
      </c>
      <c r="N57" s="196"/>
      <c r="O57" s="197"/>
      <c r="P57" s="197"/>
      <c r="Q57" s="192">
        <f>Q53+P61</f>
        <v>0</v>
      </c>
      <c r="S57" s="196"/>
      <c r="T57" s="197"/>
      <c r="U57" s="197"/>
      <c r="V57" s="192">
        <f>V53+U55</f>
        <v>0</v>
      </c>
      <c r="X57" s="196"/>
      <c r="Y57" s="197"/>
      <c r="Z57" s="197"/>
      <c r="AA57" s="192">
        <f>AA53+Z55</f>
        <v>0</v>
      </c>
    </row>
    <row r="58" spans="1:35" ht="17.25" customHeight="1" x14ac:dyDescent="0.2">
      <c r="A58" s="4"/>
      <c r="B58" s="4"/>
      <c r="D58" s="189"/>
      <c r="E58" s="189"/>
      <c r="F58" s="189"/>
      <c r="G58" s="189"/>
      <c r="I58" s="189"/>
      <c r="J58" s="189"/>
      <c r="K58" s="189"/>
      <c r="L58" s="189"/>
      <c r="N58" s="140"/>
      <c r="O58" s="140"/>
      <c r="P58" s="140"/>
      <c r="Q58" s="140"/>
      <c r="S58" s="143"/>
      <c r="T58" s="143"/>
      <c r="U58" s="143"/>
      <c r="V58" s="143"/>
      <c r="X58" s="140"/>
      <c r="Y58" s="140"/>
      <c r="Z58" s="140"/>
      <c r="AA58" s="140"/>
    </row>
    <row r="59" spans="1:35" ht="18" x14ac:dyDescent="0.25">
      <c r="A59" s="269" t="s">
        <v>88</v>
      </c>
      <c r="B59" s="270"/>
      <c r="D59" s="271" t="s">
        <v>2</v>
      </c>
      <c r="E59" s="271"/>
      <c r="F59" s="271"/>
      <c r="G59" s="271"/>
      <c r="I59" s="271" t="s">
        <v>3</v>
      </c>
      <c r="J59" s="271"/>
      <c r="K59" s="271"/>
      <c r="L59" s="271"/>
      <c r="N59" s="271" t="s">
        <v>4</v>
      </c>
      <c r="O59" s="271"/>
      <c r="P59" s="271"/>
      <c r="Q59" s="271"/>
      <c r="S59" s="271" t="s">
        <v>93</v>
      </c>
      <c r="T59" s="271"/>
      <c r="U59" s="271"/>
      <c r="V59" s="271"/>
      <c r="X59" s="271" t="s">
        <v>55</v>
      </c>
      <c r="Y59" s="271"/>
      <c r="Z59" s="271"/>
      <c r="AA59" s="271"/>
      <c r="AC59" s="6" t="s">
        <v>5</v>
      </c>
    </row>
    <row r="60" spans="1:35" ht="25.5" x14ac:dyDescent="0.2">
      <c r="A60" s="25" t="s">
        <v>59</v>
      </c>
      <c r="B60" s="26" t="s">
        <v>58</v>
      </c>
      <c r="C60" s="20"/>
      <c r="D60" s="281"/>
      <c r="E60" s="282"/>
      <c r="F60" s="79" t="s">
        <v>23</v>
      </c>
      <c r="G60" s="27"/>
      <c r="H60" s="20"/>
      <c r="I60" s="281"/>
      <c r="J60" s="282"/>
      <c r="K60" s="79" t="s">
        <v>23</v>
      </c>
      <c r="L60" s="27"/>
      <c r="M60" s="20"/>
      <c r="N60" s="281"/>
      <c r="O60" s="282"/>
      <c r="P60" s="79" t="s">
        <v>23</v>
      </c>
      <c r="Q60" s="27"/>
      <c r="R60" s="20"/>
      <c r="S60" s="281"/>
      <c r="T60" s="282"/>
      <c r="U60" s="79" t="s">
        <v>23</v>
      </c>
      <c r="V60" s="27"/>
      <c r="W60" s="20"/>
      <c r="X60" s="281"/>
      <c r="Y60" s="282"/>
      <c r="Z60" s="79" t="s">
        <v>23</v>
      </c>
      <c r="AA60" s="27"/>
      <c r="AB60" s="20"/>
      <c r="AC60" s="79" t="s">
        <v>23</v>
      </c>
    </row>
    <row r="61" spans="1:35" x14ac:dyDescent="0.2">
      <c r="A61" s="59"/>
      <c r="B61" s="60" t="s">
        <v>80</v>
      </c>
      <c r="D61" s="242"/>
      <c r="E61" s="243"/>
      <c r="F61" s="186"/>
      <c r="G61" s="73"/>
      <c r="I61" s="242"/>
      <c r="J61" s="243"/>
      <c r="K61" s="186"/>
      <c r="L61" s="73"/>
      <c r="N61" s="242"/>
      <c r="O61" s="243"/>
      <c r="P61" s="186"/>
      <c r="Q61" s="73"/>
      <c r="S61" s="242"/>
      <c r="T61" s="243"/>
      <c r="U61" s="186"/>
      <c r="V61" s="73"/>
      <c r="X61" s="242"/>
      <c r="Y61" s="243"/>
      <c r="Z61" s="186"/>
      <c r="AA61" s="73"/>
      <c r="AC61" s="201">
        <f>SUM(F61:AA61)</f>
        <v>0</v>
      </c>
      <c r="AH61" s="137"/>
      <c r="AI61" s="135"/>
    </row>
    <row r="62" spans="1:35" ht="15.75" x14ac:dyDescent="0.2">
      <c r="A62" s="59"/>
      <c r="B62" s="60" t="s">
        <v>82</v>
      </c>
      <c r="D62" s="234"/>
      <c r="E62" s="235"/>
      <c r="F62" s="186"/>
      <c r="G62" s="74"/>
      <c r="I62" s="234"/>
      <c r="J62" s="235"/>
      <c r="K62" s="186"/>
      <c r="L62" s="74"/>
      <c r="N62" s="234"/>
      <c r="O62" s="235"/>
      <c r="P62" s="186"/>
      <c r="Q62" s="74"/>
      <c r="S62" s="234"/>
      <c r="T62" s="235"/>
      <c r="U62" s="186"/>
      <c r="V62" s="74"/>
      <c r="X62" s="234"/>
      <c r="Y62" s="235"/>
      <c r="Z62" s="186"/>
      <c r="AA62" s="74"/>
      <c r="AC62" s="201">
        <f>SUM(F62:AA62)</f>
        <v>0</v>
      </c>
      <c r="AE62" s="276" t="s">
        <v>83</v>
      </c>
      <c r="AF62" s="277"/>
      <c r="AG62" s="278"/>
    </row>
    <row r="63" spans="1:35" ht="25.5" x14ac:dyDescent="0.2">
      <c r="A63" s="59"/>
      <c r="B63" s="60"/>
      <c r="D63" s="234"/>
      <c r="E63" s="235"/>
      <c r="F63" s="186"/>
      <c r="G63" s="74"/>
      <c r="I63" s="234"/>
      <c r="J63" s="235"/>
      <c r="K63" s="186"/>
      <c r="L63" s="74"/>
      <c r="N63" s="234"/>
      <c r="O63" s="235"/>
      <c r="P63" s="186"/>
      <c r="Q63" s="74"/>
      <c r="S63" s="234"/>
      <c r="T63" s="235"/>
      <c r="U63" s="186"/>
      <c r="V63" s="74"/>
      <c r="X63" s="234"/>
      <c r="Y63" s="235"/>
      <c r="Z63" s="186"/>
      <c r="AA63" s="74"/>
      <c r="AC63" s="201">
        <f>SUM(F63:AA63)</f>
        <v>0</v>
      </c>
      <c r="AE63" s="203" t="s">
        <v>84</v>
      </c>
      <c r="AF63" s="142" t="s">
        <v>87</v>
      </c>
      <c r="AG63" s="204" t="s">
        <v>101</v>
      </c>
    </row>
    <row r="64" spans="1:35" ht="15" x14ac:dyDescent="0.25">
      <c r="A64" s="59"/>
      <c r="B64" s="60"/>
      <c r="C64" s="2"/>
      <c r="D64" s="236"/>
      <c r="E64" s="237"/>
      <c r="F64" s="186"/>
      <c r="G64" s="76"/>
      <c r="H64" s="2"/>
      <c r="I64" s="236"/>
      <c r="J64" s="237"/>
      <c r="K64" s="186"/>
      <c r="L64" s="76"/>
      <c r="M64" s="2"/>
      <c r="N64" s="236"/>
      <c r="O64" s="237"/>
      <c r="P64" s="186"/>
      <c r="Q64" s="76"/>
      <c r="R64" s="2"/>
      <c r="S64" s="236"/>
      <c r="T64" s="237"/>
      <c r="U64" s="186"/>
      <c r="V64" s="76"/>
      <c r="W64" s="2"/>
      <c r="X64" s="236"/>
      <c r="Y64" s="237"/>
      <c r="Z64" s="186"/>
      <c r="AA64" s="76"/>
      <c r="AB64" s="2"/>
      <c r="AC64" s="202">
        <f>SUM(F64:AA64)</f>
        <v>0</v>
      </c>
      <c r="AE64" s="208">
        <f>AE53</f>
        <v>0</v>
      </c>
      <c r="AF64" s="199">
        <f>AC65</f>
        <v>0</v>
      </c>
      <c r="AG64" s="209">
        <f>AG54</f>
        <v>0</v>
      </c>
    </row>
    <row r="65" spans="1:35" ht="15" x14ac:dyDescent="0.25">
      <c r="A65" s="239" t="s">
        <v>89</v>
      </c>
      <c r="B65" s="240"/>
      <c r="D65" s="227"/>
      <c r="E65" s="228"/>
      <c r="F65" s="150">
        <f>SUM(F61:F64)</f>
        <v>0</v>
      </c>
      <c r="G65" s="75"/>
      <c r="I65" s="227"/>
      <c r="J65" s="228"/>
      <c r="K65" s="150">
        <f>SUM(K61:K64)</f>
        <v>0</v>
      </c>
      <c r="L65" s="75"/>
      <c r="N65" s="227"/>
      <c r="O65" s="228"/>
      <c r="P65" s="150">
        <f>SUM(P61:P64)</f>
        <v>0</v>
      </c>
      <c r="Q65" s="75"/>
      <c r="S65" s="227"/>
      <c r="T65" s="228"/>
      <c r="U65" s="150">
        <f>SUM(U61:U64)</f>
        <v>0</v>
      </c>
      <c r="V65" s="75"/>
      <c r="X65" s="227"/>
      <c r="Y65" s="228"/>
      <c r="Z65" s="150">
        <f>SUM(Z61:Z64)</f>
        <v>0</v>
      </c>
      <c r="AA65" s="75"/>
      <c r="AC65" s="150">
        <f>SUM(AC61:AC64)</f>
        <v>0</v>
      </c>
      <c r="AE65" s="207">
        <f>IFERROR(AE64/AC56,0)</f>
        <v>0</v>
      </c>
      <c r="AF65" s="206">
        <f>IFERROR(AF64/AC56,0)</f>
        <v>0</v>
      </c>
      <c r="AG65" s="205">
        <f>IFERROR(AG64/AC56,0)</f>
        <v>0</v>
      </c>
      <c r="AH65" s="139"/>
      <c r="AI65" s="138"/>
    </row>
    <row r="69" spans="1:35" x14ac:dyDescent="0.2">
      <c r="F69" s="217"/>
    </row>
  </sheetData>
  <sheetProtection insertRows="0"/>
  <mergeCells count="241">
    <mergeCell ref="A12:B12"/>
    <mergeCell ref="A13:B13"/>
    <mergeCell ref="D13:G13"/>
    <mergeCell ref="I13:L13"/>
    <mergeCell ref="N13:Q13"/>
    <mergeCell ref="S13:V13"/>
    <mergeCell ref="AC3:AH3"/>
    <mergeCell ref="A4:B4"/>
    <mergeCell ref="D4:G4"/>
    <mergeCell ref="I4:L4"/>
    <mergeCell ref="N4:Q4"/>
    <mergeCell ref="S4:V4"/>
    <mergeCell ref="X4:AA4"/>
    <mergeCell ref="AE4:AH4"/>
    <mergeCell ref="A3:B3"/>
    <mergeCell ref="D3:G3"/>
    <mergeCell ref="I3:L3"/>
    <mergeCell ref="N3:Q3"/>
    <mergeCell ref="S3:V3"/>
    <mergeCell ref="X3:AA3"/>
    <mergeCell ref="A21:B21"/>
    <mergeCell ref="D21:G21"/>
    <mergeCell ref="I21:L21"/>
    <mergeCell ref="N21:Q21"/>
    <mergeCell ref="S21:V21"/>
    <mergeCell ref="X21:AA21"/>
    <mergeCell ref="X13:AA13"/>
    <mergeCell ref="A20:B20"/>
    <mergeCell ref="D20:E20"/>
    <mergeCell ref="I20:J20"/>
    <mergeCell ref="N20:O20"/>
    <mergeCell ref="S20:T20"/>
    <mergeCell ref="X20:Y20"/>
    <mergeCell ref="D24:E24"/>
    <mergeCell ref="I24:J24"/>
    <mergeCell ref="N24:O24"/>
    <mergeCell ref="X24:Y24"/>
    <mergeCell ref="D25:E25"/>
    <mergeCell ref="I25:J25"/>
    <mergeCell ref="N25:O25"/>
    <mergeCell ref="X25:Y25"/>
    <mergeCell ref="D22:E22"/>
    <mergeCell ref="I22:J22"/>
    <mergeCell ref="N22:O22"/>
    <mergeCell ref="X22:Y22"/>
    <mergeCell ref="D23:E23"/>
    <mergeCell ref="I23:J23"/>
    <mergeCell ref="N23:O23"/>
    <mergeCell ref="X23:Y23"/>
    <mergeCell ref="D26:E26"/>
    <mergeCell ref="I26:J26"/>
    <mergeCell ref="N26:O26"/>
    <mergeCell ref="X26:Y26"/>
    <mergeCell ref="A27:B27"/>
    <mergeCell ref="D27:E27"/>
    <mergeCell ref="I27:J27"/>
    <mergeCell ref="N27:O27"/>
    <mergeCell ref="X27:Y27"/>
    <mergeCell ref="D30:E30"/>
    <mergeCell ref="I30:J30"/>
    <mergeCell ref="N30:O30"/>
    <mergeCell ref="X30:Y30"/>
    <mergeCell ref="D31:E31"/>
    <mergeCell ref="I31:J31"/>
    <mergeCell ref="N31:O31"/>
    <mergeCell ref="X31:Y31"/>
    <mergeCell ref="A28:B28"/>
    <mergeCell ref="D28:G28"/>
    <mergeCell ref="I28:L28"/>
    <mergeCell ref="N28:Q28"/>
    <mergeCell ref="X28:AA28"/>
    <mergeCell ref="D29:E29"/>
    <mergeCell ref="I29:J29"/>
    <mergeCell ref="N29:O29"/>
    <mergeCell ref="X29:Y29"/>
    <mergeCell ref="A32:B32"/>
    <mergeCell ref="D32:E32"/>
    <mergeCell ref="I32:J32"/>
    <mergeCell ref="N32:O32"/>
    <mergeCell ref="X32:Y32"/>
    <mergeCell ref="A33:B33"/>
    <mergeCell ref="D33:G33"/>
    <mergeCell ref="I33:L33"/>
    <mergeCell ref="N33:Q33"/>
    <mergeCell ref="X33:AA33"/>
    <mergeCell ref="D36:E36"/>
    <mergeCell ref="I36:J36"/>
    <mergeCell ref="N36:O36"/>
    <mergeCell ref="X36:Y36"/>
    <mergeCell ref="D37:E37"/>
    <mergeCell ref="I37:J37"/>
    <mergeCell ref="N37:O37"/>
    <mergeCell ref="X37:Y37"/>
    <mergeCell ref="D34:E34"/>
    <mergeCell ref="I34:J34"/>
    <mergeCell ref="N34:O34"/>
    <mergeCell ref="X34:Y34"/>
    <mergeCell ref="D35:E35"/>
    <mergeCell ref="I35:J35"/>
    <mergeCell ref="N35:O35"/>
    <mergeCell ref="X35:Y35"/>
    <mergeCell ref="D38:E38"/>
    <mergeCell ref="I38:J38"/>
    <mergeCell ref="N38:O38"/>
    <mergeCell ref="X38:Y38"/>
    <mergeCell ref="A39:B39"/>
    <mergeCell ref="D39:E39"/>
    <mergeCell ref="I39:J39"/>
    <mergeCell ref="N39:O39"/>
    <mergeCell ref="X39:Y39"/>
    <mergeCell ref="A40:B40"/>
    <mergeCell ref="D40:G40"/>
    <mergeCell ref="I40:L40"/>
    <mergeCell ref="N40:Q40"/>
    <mergeCell ref="X40:AA40"/>
    <mergeCell ref="D41:E41"/>
    <mergeCell ref="I41:J41"/>
    <mergeCell ref="N41:O41"/>
    <mergeCell ref="S41:T41"/>
    <mergeCell ref="X41:Y41"/>
    <mergeCell ref="D42:E42"/>
    <mergeCell ref="I42:J42"/>
    <mergeCell ref="N42:O42"/>
    <mergeCell ref="S42:T42"/>
    <mergeCell ref="X42:Y42"/>
    <mergeCell ref="D43:E43"/>
    <mergeCell ref="I43:J43"/>
    <mergeCell ref="N43:O43"/>
    <mergeCell ref="S43:T43"/>
    <mergeCell ref="X43:Y43"/>
    <mergeCell ref="D44:E44"/>
    <mergeCell ref="I44:J44"/>
    <mergeCell ref="N44:O44"/>
    <mergeCell ref="S44:T44"/>
    <mergeCell ref="X44:Y44"/>
    <mergeCell ref="D45:E45"/>
    <mergeCell ref="I45:J45"/>
    <mergeCell ref="N45:O45"/>
    <mergeCell ref="S45:T45"/>
    <mergeCell ref="X45:Y45"/>
    <mergeCell ref="A47:B47"/>
    <mergeCell ref="D47:G47"/>
    <mergeCell ref="I47:L47"/>
    <mergeCell ref="N47:Q47"/>
    <mergeCell ref="S47:V47"/>
    <mergeCell ref="X47:AA47"/>
    <mergeCell ref="A46:B46"/>
    <mergeCell ref="D46:E46"/>
    <mergeCell ref="I46:J46"/>
    <mergeCell ref="N46:O46"/>
    <mergeCell ref="S46:T46"/>
    <mergeCell ref="X46:Y46"/>
    <mergeCell ref="A49:B49"/>
    <mergeCell ref="D49:G49"/>
    <mergeCell ref="I49:L49"/>
    <mergeCell ref="N49:Q49"/>
    <mergeCell ref="S49:V49"/>
    <mergeCell ref="X49:AA49"/>
    <mergeCell ref="A48:B48"/>
    <mergeCell ref="D48:G48"/>
    <mergeCell ref="I48:L48"/>
    <mergeCell ref="N48:Q48"/>
    <mergeCell ref="S48:V48"/>
    <mergeCell ref="X48:AA48"/>
    <mergeCell ref="D50:E50"/>
    <mergeCell ref="I50:J50"/>
    <mergeCell ref="N50:O50"/>
    <mergeCell ref="S50:T50"/>
    <mergeCell ref="X50:Y50"/>
    <mergeCell ref="A51:B51"/>
    <mergeCell ref="D51:E51"/>
    <mergeCell ref="I51:J51"/>
    <mergeCell ref="N51:O51"/>
    <mergeCell ref="S51:T51"/>
    <mergeCell ref="A50:B50"/>
    <mergeCell ref="A53:B53"/>
    <mergeCell ref="D53:E53"/>
    <mergeCell ref="I53:J53"/>
    <mergeCell ref="N53:O53"/>
    <mergeCell ref="S53:T53"/>
    <mergeCell ref="X53:Y53"/>
    <mergeCell ref="X51:Y51"/>
    <mergeCell ref="A52:B52"/>
    <mergeCell ref="D52:G52"/>
    <mergeCell ref="I52:L52"/>
    <mergeCell ref="N52:Q52"/>
    <mergeCell ref="S52:V52"/>
    <mergeCell ref="X52:AA52"/>
    <mergeCell ref="AE54:AF54"/>
    <mergeCell ref="A55:B55"/>
    <mergeCell ref="D55:E55"/>
    <mergeCell ref="I55:J55"/>
    <mergeCell ref="N55:O55"/>
    <mergeCell ref="S55:T55"/>
    <mergeCell ref="X55:Y55"/>
    <mergeCell ref="A54:B54"/>
    <mergeCell ref="D54:E54"/>
    <mergeCell ref="I54:J54"/>
    <mergeCell ref="N54:O54"/>
    <mergeCell ref="S54:T54"/>
    <mergeCell ref="X54:Y54"/>
    <mergeCell ref="S59:V59"/>
    <mergeCell ref="X59:AA59"/>
    <mergeCell ref="D60:E60"/>
    <mergeCell ref="I60:J60"/>
    <mergeCell ref="N60:O60"/>
    <mergeCell ref="S60:T60"/>
    <mergeCell ref="X60:Y60"/>
    <mergeCell ref="A56:B56"/>
    <mergeCell ref="A57:B57"/>
    <mergeCell ref="A59:B59"/>
    <mergeCell ref="D59:G59"/>
    <mergeCell ref="I59:L59"/>
    <mergeCell ref="N59:Q59"/>
    <mergeCell ref="AE62:AG62"/>
    <mergeCell ref="D63:E63"/>
    <mergeCell ref="I63:J63"/>
    <mergeCell ref="N63:O63"/>
    <mergeCell ref="S63:T63"/>
    <mergeCell ref="X63:Y63"/>
    <mergeCell ref="D61:E61"/>
    <mergeCell ref="I61:J61"/>
    <mergeCell ref="N61:O61"/>
    <mergeCell ref="S61:T61"/>
    <mergeCell ref="X61:Y61"/>
    <mergeCell ref="D62:E62"/>
    <mergeCell ref="I62:J62"/>
    <mergeCell ref="N62:O62"/>
    <mergeCell ref="S62:T62"/>
    <mergeCell ref="X62:Y62"/>
    <mergeCell ref="X65:Y65"/>
    <mergeCell ref="D64:E64"/>
    <mergeCell ref="I64:J64"/>
    <mergeCell ref="N64:O64"/>
    <mergeCell ref="S64:T64"/>
    <mergeCell ref="X64:Y64"/>
    <mergeCell ref="A65:B65"/>
    <mergeCell ref="D65:E65"/>
    <mergeCell ref="I65:J65"/>
    <mergeCell ref="N65:O65"/>
    <mergeCell ref="S65:T65"/>
  </mergeCells>
  <conditionalFormatting sqref="AB9">
    <cfRule type="iconSet" priority="3">
      <iconSet iconSet="3Symbols">
        <cfvo type="percent" val="0"/>
        <cfvo type="percent" val="33"/>
        <cfvo type="percent" val="67"/>
      </iconSet>
    </cfRule>
  </conditionalFormatting>
  <conditionalFormatting sqref="AC53">
    <cfRule type="cellIs" dxfId="1" priority="1" operator="notEqual">
      <formula>$AE$53</formula>
    </cfRule>
    <cfRule type="cellIs" dxfId="0" priority="2" operator="equal">
      <formula>$AE$53</formula>
    </cfRule>
  </conditionalFormatting>
  <dataValidations count="5">
    <dataValidation errorStyle="warning" allowBlank="1" sqref="AH6:AH11" xr:uid="{00000000-0002-0000-0300-000000000000}"/>
    <dataValidation type="decimal" errorStyle="warning" allowBlank="1" showInputMessage="1" showErrorMessage="1" errorTitle="Person Month" error="The value for a single person must be between 0,25 and 12._x000a__x000a_Examples:_x000a_Full task=&gt;12_x000a_Half time=&gt;6_x000a_1 month on the project=&gt;1" promptTitle="Person Month (PM)" prompt="Person Month (PM) is the percentage of effort (or workload) dedicated to the project by a person multiplied by the quantity (#) of months at Full Time Equivalent (FTE)._x000a__x000a_PM = % effort x # month (at FTE)_x000a__x000a_Examples: _x000a_Full-time=&gt;12_x000a_Part-time 50%=&gt;6" sqref="I6:I11 X6:X11 D6:D11 N6:N11 S6:S11" xr:uid="{00000000-0002-0000-0300-000001000000}">
      <formula1>0.25</formula1>
      <formula2>12</formula2>
    </dataValidation>
    <dataValidation type="list" allowBlank="1" showInputMessage="1" promptTitle="Function or staff category." prompt="Please select the function (job title/staff category) of the person from the list. _x000a_Alternatively you may insert other job titles." sqref="B6:C11" xr:uid="{00000000-0002-0000-0300-000002000000}">
      <formula1>"Principal Investigator (PI), Scientific Advisor, Research Associate, Project Manger, Researcher, Junior Researcher, Senior Researcher, Post Doc, PhD Student, Master Student, Project Assistant, Technician, Administrative Staff"</formula1>
    </dataValidation>
    <dataValidation type="decimal" errorStyle="warning" showInputMessage="1" showErrorMessage="1" errorTitle="FNR Financial Contribution" error="Please insert a whole number._x000a_The contribution can not exceed the Estimated Amount." promptTitle="FNR Financial Contribution" prompt="Please insert how much of the estimated amount is to be covered by the FNR." sqref="Q32 L30:M31 G23:H26 V42:W45 G42:H45 W35:W38 W23:W26 V15:W19 L23:M26 W30:W31 Q35:R38 AA30:AB31 AA15:AB19 AA35:AB38 AA23:AB26 Q42:R45 Q30:R31 L35:M38 Q15:R19 Q23:R26 G35:H38 L42:M45 L15:M19 AA42:AB45 G30:H31 AA6:AB11 V6:W11 G6:H11 L6:M11 Q6:R11 G15:H19" xr:uid="{00000000-0002-0000-0300-000003000000}">
      <formula1>0</formula1>
      <formula2>#REF!</formula2>
    </dataValidation>
    <dataValidation allowBlank="1" showInputMessage="1" promptTitle="Coordinating Institution" prompt="Please insert the name of the PI's host institution." sqref="B1" xr:uid="{00000000-0002-0000-0300-000004000000}"/>
  </dataValidations>
  <printOptions horizontalCentered="1"/>
  <pageMargins left="0.19685039370078741" right="0.19685039370078741" top="0.59055118110236227" bottom="0.31496062992125984" header="0.19685039370078741" footer="0.19685039370078741"/>
  <pageSetup paperSize="8" scale="61" orientation="landscape" r:id="rId1"/>
  <headerFooter>
    <oddHeader>&amp;L&amp;G&amp;C&amp;"-,Bold"&amp;9&amp;K04+000
&amp;16CONTRACTING PARTNER</oddHeader>
    <oddFooter>&amp;L&amp;4&amp;K04+000Last saved: &amp;D &amp;T
Document: &amp;F&amp;R&amp;K04+000&amp;P / &amp;N</oddFooter>
    <firstHeader>&amp;L&amp;G</first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D25"/>
  <sheetViews>
    <sheetView zoomScale="90" zoomScaleNormal="90" workbookViewId="0">
      <selection activeCell="B3" sqref="B3"/>
    </sheetView>
  </sheetViews>
  <sheetFormatPr defaultColWidth="11.42578125" defaultRowHeight="12.75" x14ac:dyDescent="0.2"/>
  <cols>
    <col min="1" max="1" width="10.7109375" customWidth="1"/>
    <col min="2" max="2" width="30" customWidth="1"/>
    <col min="3" max="3" width="21.42578125" customWidth="1"/>
    <col min="4" max="4" width="21.28515625" customWidth="1"/>
  </cols>
  <sheetData>
    <row r="1" spans="1:4" ht="18" x14ac:dyDescent="0.25">
      <c r="A1" s="29" t="s">
        <v>60</v>
      </c>
      <c r="B1" s="30"/>
      <c r="C1" s="30"/>
      <c r="D1" s="31"/>
    </row>
    <row r="2" spans="1:4" ht="45" x14ac:dyDescent="0.2">
      <c r="A2" s="103"/>
      <c r="B2" s="84" t="s">
        <v>61</v>
      </c>
      <c r="C2" s="85" t="s">
        <v>68</v>
      </c>
      <c r="D2" s="104" t="s">
        <v>98</v>
      </c>
    </row>
    <row r="3" spans="1:4" ht="14.25" x14ac:dyDescent="0.2">
      <c r="A3" s="109" t="s">
        <v>63</v>
      </c>
      <c r="B3" s="82"/>
      <c r="C3" s="83"/>
      <c r="D3" s="95"/>
    </row>
    <row r="4" spans="1:4" ht="14.25" x14ac:dyDescent="0.2">
      <c r="A4" s="109" t="s">
        <v>64</v>
      </c>
      <c r="B4" s="82"/>
      <c r="C4" s="83"/>
      <c r="D4" s="95"/>
    </row>
    <row r="5" spans="1:4" s="2" customFormat="1" ht="14.25" x14ac:dyDescent="0.2">
      <c r="A5" s="109" t="s">
        <v>65</v>
      </c>
      <c r="B5" s="82"/>
      <c r="C5" s="83"/>
      <c r="D5" s="95"/>
    </row>
    <row r="6" spans="1:4" s="7" customFormat="1" ht="14.25" x14ac:dyDescent="0.2">
      <c r="A6" s="110" t="s">
        <v>66</v>
      </c>
      <c r="B6" s="107"/>
      <c r="C6" s="108"/>
      <c r="D6" s="96"/>
    </row>
    <row r="7" spans="1:4" ht="15" x14ac:dyDescent="0.2">
      <c r="A7" s="283" t="s">
        <v>67</v>
      </c>
      <c r="B7" s="284"/>
      <c r="C7" s="101">
        <f>SUM(C3:C6)</f>
        <v>0</v>
      </c>
      <c r="D7" s="102">
        <f>SUM(D3:D6)</f>
        <v>0</v>
      </c>
    </row>
    <row r="9" spans="1:4" ht="18" x14ac:dyDescent="0.25">
      <c r="A9" s="29" t="s">
        <v>70</v>
      </c>
      <c r="B9" s="30"/>
      <c r="C9" s="30"/>
      <c r="D9" s="31"/>
    </row>
    <row r="10" spans="1:4" ht="15" x14ac:dyDescent="0.2">
      <c r="A10" s="285" t="s">
        <v>72</v>
      </c>
      <c r="B10" s="286"/>
      <c r="C10" s="287"/>
      <c r="D10" s="288"/>
    </row>
    <row r="11" spans="1:4" ht="30" x14ac:dyDescent="0.2">
      <c r="A11" s="103"/>
      <c r="B11" s="84" t="s">
        <v>61</v>
      </c>
      <c r="C11" s="85" t="s">
        <v>68</v>
      </c>
      <c r="D11" s="104" t="s">
        <v>62</v>
      </c>
    </row>
    <row r="12" spans="1:4" ht="14.25" x14ac:dyDescent="0.2">
      <c r="A12" s="109" t="s">
        <v>63</v>
      </c>
      <c r="B12" s="82"/>
      <c r="C12" s="83"/>
      <c r="D12" s="95"/>
    </row>
    <row r="13" spans="1:4" ht="14.25" x14ac:dyDescent="0.2">
      <c r="A13" s="109" t="s">
        <v>64</v>
      </c>
      <c r="B13" s="82"/>
      <c r="C13" s="83"/>
      <c r="D13" s="95"/>
    </row>
    <row r="14" spans="1:4" ht="14.25" x14ac:dyDescent="0.2">
      <c r="A14" s="109" t="s">
        <v>65</v>
      </c>
      <c r="B14" s="82"/>
      <c r="C14" s="83"/>
      <c r="D14" s="95"/>
    </row>
    <row r="15" spans="1:4" s="7" customFormat="1" ht="14.25" x14ac:dyDescent="0.2">
      <c r="A15" s="110" t="s">
        <v>66</v>
      </c>
      <c r="B15" s="107"/>
      <c r="C15" s="108"/>
      <c r="D15" s="96"/>
    </row>
    <row r="16" spans="1:4" ht="12.75" customHeight="1" x14ac:dyDescent="0.2">
      <c r="A16" s="283" t="s">
        <v>67</v>
      </c>
      <c r="B16" s="284"/>
      <c r="C16" s="101">
        <f>SUM(C12:C15)</f>
        <v>0</v>
      </c>
      <c r="D16" s="102">
        <f>SUM(D12:D15)</f>
        <v>0</v>
      </c>
    </row>
    <row r="21" s="7" customFormat="1" ht="14.25" x14ac:dyDescent="0.2"/>
    <row r="22" ht="12.75" customHeight="1" x14ac:dyDescent="0.2"/>
    <row r="23" ht="18" customHeight="1" x14ac:dyDescent="0.2"/>
    <row r="24" ht="18" customHeight="1" x14ac:dyDescent="0.2"/>
    <row r="25" ht="17.25" customHeight="1" x14ac:dyDescent="0.2"/>
  </sheetData>
  <sheetProtection insertRows="0"/>
  <mergeCells count="4">
    <mergeCell ref="A7:B7"/>
    <mergeCell ref="A16:B16"/>
    <mergeCell ref="A10:B10"/>
    <mergeCell ref="C10:D10"/>
  </mergeCells>
  <phoneticPr fontId="8" type="noConversion"/>
  <dataValidations count="1">
    <dataValidation type="list" allowBlank="1" showInputMessage="1" showErrorMessage="1" promptTitle="International Funding Agency" prompt="Insert the name of the International Funding Agency!" sqref="C10:D10" xr:uid="{00000000-0002-0000-0400-000000000000}">
      <formula1>"DFG (Germany), SNF (Switzerland), FWF (Austria)"</formula1>
    </dataValidation>
  </dataValidations>
  <printOptions horizontalCentered="1"/>
  <pageMargins left="0.19685039370078741" right="0.19685039370078741" top="0.78740157480314965" bottom="0.31496062992125984" header="0.19685039370078741" footer="0.19685039370078741"/>
  <pageSetup paperSize="9" scale="90" fitToHeight="0" orientation="portrait"/>
  <headerFooter>
    <oddHeader>&amp;L&amp;G&amp;C&amp;"-,Bold"&amp;9&amp;K04+000
&amp;16NON-CONTRACTING PARTNERS</oddHeader>
    <oddFooter>&amp;L&amp;4&amp;K04+000Last saved: &amp;D &amp;T
Document: &amp;F&amp;R&amp;K04+000&amp;P / &amp;N</oddFooter>
    <firstHeader>&amp;L&amp;G</firstHeader>
  </headerFooter>
  <legacyDrawingHF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  <pageSetUpPr fitToPage="1"/>
  </sheetPr>
  <dimension ref="A1:F71"/>
  <sheetViews>
    <sheetView zoomScale="90" zoomScaleNormal="90" workbookViewId="0">
      <selection activeCell="C93" sqref="C93"/>
    </sheetView>
  </sheetViews>
  <sheetFormatPr defaultColWidth="11.42578125" defaultRowHeight="12.75" outlineLevelRow="1" x14ac:dyDescent="0.2"/>
  <cols>
    <col min="1" max="1" width="29.7109375" customWidth="1"/>
    <col min="2" max="6" width="23.42578125" customWidth="1"/>
  </cols>
  <sheetData>
    <row r="1" spans="1:6" x14ac:dyDescent="0.2">
      <c r="A1" s="291" t="s">
        <v>0</v>
      </c>
      <c r="B1" s="292"/>
    </row>
    <row r="2" spans="1:6" x14ac:dyDescent="0.2">
      <c r="A2" s="44" t="s">
        <v>1</v>
      </c>
      <c r="B2" s="1"/>
    </row>
    <row r="3" spans="1:6" x14ac:dyDescent="0.2">
      <c r="A3" s="44" t="s">
        <v>77</v>
      </c>
      <c r="B3" s="1"/>
    </row>
    <row r="4" spans="1:6" x14ac:dyDescent="0.2">
      <c r="A4" s="45" t="s">
        <v>76</v>
      </c>
      <c r="B4" s="1"/>
      <c r="F4" s="91" t="str">
        <f>IF(F18&lt;&gt;F32,"Error in FNR Contribution!","")</f>
        <v/>
      </c>
    </row>
    <row r="5" spans="1:6" ht="15" customHeight="1" x14ac:dyDescent="0.2"/>
    <row r="6" spans="1:6" ht="18" x14ac:dyDescent="0.25">
      <c r="A6" s="29" t="s">
        <v>75</v>
      </c>
      <c r="B6" s="30"/>
      <c r="C6" s="30"/>
      <c r="D6" s="30"/>
      <c r="E6" s="30"/>
      <c r="F6" s="31"/>
    </row>
    <row r="7" spans="1:6" s="7" customFormat="1" ht="15" x14ac:dyDescent="0.25">
      <c r="A7" s="92"/>
      <c r="B7" s="93" t="s">
        <v>74</v>
      </c>
      <c r="C7" s="93" t="s">
        <v>34</v>
      </c>
      <c r="D7" s="93" t="s">
        <v>35</v>
      </c>
      <c r="E7" s="93" t="s">
        <v>36</v>
      </c>
      <c r="F7" s="97" t="s">
        <v>5</v>
      </c>
    </row>
    <row r="8" spans="1:6" s="7" customFormat="1" ht="15" x14ac:dyDescent="0.2">
      <c r="A8" s="32"/>
      <c r="B8" s="94">
        <f>'COORD.'!B1</f>
        <v>0</v>
      </c>
      <c r="C8" s="94">
        <f>'CONTR. P. 1'!B1</f>
        <v>0</v>
      </c>
      <c r="D8" s="94">
        <f>'CONTR. P. 2'!C1</f>
        <v>0</v>
      </c>
      <c r="E8" s="94">
        <f>'CONTR. P. 3'!D1</f>
        <v>0</v>
      </c>
      <c r="F8" s="98"/>
    </row>
    <row r="9" spans="1:6" s="7" customFormat="1" ht="15" x14ac:dyDescent="0.2">
      <c r="A9" s="46" t="s">
        <v>31</v>
      </c>
      <c r="B9" s="51"/>
      <c r="C9" s="51"/>
      <c r="D9" s="51"/>
      <c r="E9" s="51"/>
      <c r="F9" s="55"/>
    </row>
    <row r="10" spans="1:6" s="7" customFormat="1" ht="15" x14ac:dyDescent="0.2">
      <c r="A10" s="47" t="s">
        <v>6</v>
      </c>
      <c r="B10" s="132">
        <f>'COORD.'!AE12</f>
        <v>0</v>
      </c>
      <c r="C10" s="132">
        <f>'CONTR. P. 1'!AE12</f>
        <v>0</v>
      </c>
      <c r="D10" s="132">
        <f>'CONTR. P. 2'!AF12</f>
        <v>0</v>
      </c>
      <c r="E10" s="132">
        <f>'CONTR. P. 3'!AG12</f>
        <v>0</v>
      </c>
      <c r="F10" s="126">
        <f t="shared" ref="F10:F15" si="0">SUM(B10:E10)</f>
        <v>0</v>
      </c>
    </row>
    <row r="11" spans="1:6" s="7" customFormat="1" ht="15" x14ac:dyDescent="0.2">
      <c r="A11" s="47" t="s">
        <v>10</v>
      </c>
      <c r="B11" s="132">
        <f>'COORD.'!AE20</f>
        <v>0</v>
      </c>
      <c r="C11" s="132">
        <f>'CONTR. P. 1'!AE20</f>
        <v>0</v>
      </c>
      <c r="D11" s="132">
        <f>'CONTR. P. 2'!AF20</f>
        <v>0</v>
      </c>
      <c r="E11" s="132">
        <f>'CONTR. P. 3'!AG20</f>
        <v>0</v>
      </c>
      <c r="F11" s="126">
        <f t="shared" si="0"/>
        <v>0</v>
      </c>
    </row>
    <row r="12" spans="1:6" s="7" customFormat="1" ht="15" x14ac:dyDescent="0.2">
      <c r="A12" s="47" t="s">
        <v>14</v>
      </c>
      <c r="B12" s="52">
        <f>'COORD.'!AE27</f>
        <v>0</v>
      </c>
      <c r="C12" s="52">
        <f>'CONTR. P. 1'!AE27</f>
        <v>0</v>
      </c>
      <c r="D12" s="52">
        <f>'CONTR. P. 2'!AF27</f>
        <v>0</v>
      </c>
      <c r="E12" s="52">
        <f>'CONTR. P. 3'!AG27</f>
        <v>0</v>
      </c>
      <c r="F12" s="55">
        <f t="shared" si="0"/>
        <v>0</v>
      </c>
    </row>
    <row r="13" spans="1:6" s="7" customFormat="1" ht="15" x14ac:dyDescent="0.2">
      <c r="A13" s="47" t="s">
        <v>28</v>
      </c>
      <c r="B13" s="132">
        <f>'COORD.'!AE32</f>
        <v>0</v>
      </c>
      <c r="C13" s="132">
        <f>'CONTR. P. 1'!AE32</f>
        <v>0</v>
      </c>
      <c r="D13" s="132">
        <f>'CONTR. P. 2'!AF32</f>
        <v>0</v>
      </c>
      <c r="E13" s="132">
        <f>'CONTR. P. 3'!AG32</f>
        <v>0</v>
      </c>
      <c r="F13" s="126">
        <f t="shared" si="0"/>
        <v>0</v>
      </c>
    </row>
    <row r="14" spans="1:6" s="7" customFormat="1" ht="15" x14ac:dyDescent="0.2">
      <c r="A14" s="47" t="s">
        <v>15</v>
      </c>
      <c r="B14" s="132">
        <f>'COORD.'!AE39</f>
        <v>0</v>
      </c>
      <c r="C14" s="132">
        <f>'CONTR. P. 1'!AE39</f>
        <v>0</v>
      </c>
      <c r="D14" s="132">
        <f>'CONTR. P. 2'!AF39</f>
        <v>0</v>
      </c>
      <c r="E14" s="132">
        <f>'CONTR. P. 3'!AG39</f>
        <v>0</v>
      </c>
      <c r="F14" s="126">
        <f t="shared" si="0"/>
        <v>0</v>
      </c>
    </row>
    <row r="15" spans="1:6" s="7" customFormat="1" ht="15" x14ac:dyDescent="0.2">
      <c r="A15" s="47" t="s">
        <v>26</v>
      </c>
      <c r="B15" s="132">
        <f>'COORD.'!AE46</f>
        <v>0</v>
      </c>
      <c r="C15" s="132">
        <f>'CONTR. P. 1'!AE46</f>
        <v>0</v>
      </c>
      <c r="D15" s="132">
        <f>'CONTR. P. 2'!AF46</f>
        <v>0</v>
      </c>
      <c r="E15" s="132">
        <f>'CONTR. P. 3'!AG46</f>
        <v>0</v>
      </c>
      <c r="F15" s="126">
        <f t="shared" si="0"/>
        <v>0</v>
      </c>
    </row>
    <row r="16" spans="1:6" s="7" customFormat="1" ht="15" x14ac:dyDescent="0.2">
      <c r="A16" s="46" t="s">
        <v>32</v>
      </c>
      <c r="B16" s="51"/>
      <c r="C16" s="51"/>
      <c r="D16" s="51"/>
      <c r="E16" s="51"/>
      <c r="F16" s="99"/>
    </row>
    <row r="17" spans="1:6" s="7" customFormat="1" ht="15" x14ac:dyDescent="0.2">
      <c r="A17" s="48" t="s">
        <v>19</v>
      </c>
      <c r="B17" s="131">
        <f>'COORD.'!AE51</f>
        <v>0</v>
      </c>
      <c r="C17" s="131">
        <f>'CONTR. P. 1'!AE51</f>
        <v>0</v>
      </c>
      <c r="D17" s="131">
        <f>'CONTR. P. 2'!AF51</f>
        <v>0</v>
      </c>
      <c r="E17" s="131">
        <f>'CONTR. P. 3'!AG51</f>
        <v>0</v>
      </c>
      <c r="F17" s="133">
        <f>SUM(B17:E17)</f>
        <v>0</v>
      </c>
    </row>
    <row r="18" spans="1:6" ht="15" x14ac:dyDescent="0.2">
      <c r="A18" s="105" t="s">
        <v>30</v>
      </c>
      <c r="B18" s="130">
        <f>SUM(B10:B17)</f>
        <v>0</v>
      </c>
      <c r="C18" s="68">
        <f>SUM(C10:C17)</f>
        <v>0</v>
      </c>
      <c r="D18" s="68">
        <f>SUM(D10:D17)</f>
        <v>0</v>
      </c>
      <c r="E18" s="68">
        <f>SUM(E10:E17)</f>
        <v>0</v>
      </c>
      <c r="F18" s="128">
        <f>SUM(B18:E18)</f>
        <v>0</v>
      </c>
    </row>
    <row r="19" spans="1:6" ht="15" customHeight="1" x14ac:dyDescent="0.2">
      <c r="B19" s="54"/>
      <c r="C19" s="54"/>
      <c r="D19" s="54"/>
      <c r="E19" s="54"/>
      <c r="F19" s="54"/>
    </row>
    <row r="20" spans="1:6" ht="15" customHeight="1" x14ac:dyDescent="0.2">
      <c r="A20" s="293" t="s">
        <v>51</v>
      </c>
      <c r="B20" s="53">
        <f>'COORD.'!AF53</f>
        <v>0</v>
      </c>
      <c r="C20" s="53">
        <f>'CONTR. P. 1'!AC65</f>
        <v>0</v>
      </c>
      <c r="D20" s="53">
        <f>'CONTR. P. 2'!AC65</f>
        <v>0</v>
      </c>
      <c r="E20" s="53">
        <f>'CONTR. P. 3'!AC65</f>
        <v>0</v>
      </c>
      <c r="F20" s="100">
        <f>SUM(B20:E20)</f>
        <v>0</v>
      </c>
    </row>
    <row r="21" spans="1:6" ht="15" customHeight="1" x14ac:dyDescent="0.2">
      <c r="A21" s="294"/>
      <c r="B21" s="218">
        <f>IFERROR(B20/(B20+B18),0)</f>
        <v>0</v>
      </c>
      <c r="C21" s="218">
        <f t="shared" ref="C21:E21" si="1">IFERROR(C20/(C20+C18),0)</f>
        <v>0</v>
      </c>
      <c r="D21" s="218">
        <f t="shared" si="1"/>
        <v>0</v>
      </c>
      <c r="E21" s="218">
        <f t="shared" si="1"/>
        <v>0</v>
      </c>
      <c r="F21" s="218">
        <f>IFERROR(F20/(F20+F18),0)</f>
        <v>0</v>
      </c>
    </row>
    <row r="22" spans="1:6" ht="15" x14ac:dyDescent="0.2">
      <c r="A22" s="40" t="s">
        <v>41</v>
      </c>
      <c r="B22" s="129">
        <f>'COORD.'!AC54</f>
        <v>0</v>
      </c>
      <c r="C22" s="53">
        <f>'CONTR. P. 1'!AC54</f>
        <v>0</v>
      </c>
      <c r="D22" s="53">
        <f>'CONTR. P. 2'!AC54</f>
        <v>0</v>
      </c>
      <c r="E22" s="53">
        <f>'CONTR. P. 3'!AC54</f>
        <v>0</v>
      </c>
      <c r="F22" s="128">
        <f>SUM(B22:E22)</f>
        <v>0</v>
      </c>
    </row>
    <row r="23" spans="1:6" ht="15" customHeight="1" x14ac:dyDescent="0.2"/>
    <row r="24" spans="1:6" ht="18" x14ac:dyDescent="0.25">
      <c r="A24" s="29" t="s">
        <v>48</v>
      </c>
      <c r="B24" s="30"/>
      <c r="C24" s="30"/>
      <c r="D24" s="30"/>
      <c r="E24" s="30"/>
      <c r="F24" s="31"/>
    </row>
    <row r="25" spans="1:6" ht="48.75" customHeight="1" x14ac:dyDescent="0.2">
      <c r="A25" s="122"/>
      <c r="B25" s="123" t="s">
        <v>37</v>
      </c>
      <c r="C25" s="123" t="s">
        <v>38</v>
      </c>
      <c r="D25" s="123" t="s">
        <v>39</v>
      </c>
      <c r="E25" s="123" t="s">
        <v>40</v>
      </c>
      <c r="F25" s="121" t="s">
        <v>5</v>
      </c>
    </row>
    <row r="26" spans="1:6" ht="15" x14ac:dyDescent="0.2">
      <c r="A26" s="47" t="s">
        <v>73</v>
      </c>
      <c r="B26" s="87">
        <f>'COORD.'!B1</f>
        <v>0</v>
      </c>
      <c r="C26" s="51">
        <f>'COORD.'!G53</f>
        <v>0</v>
      </c>
      <c r="D26" s="51">
        <f>'COORD.'!L53</f>
        <v>0</v>
      </c>
      <c r="E26" s="51">
        <f>'COORD.'!Q53</f>
        <v>0</v>
      </c>
      <c r="F26" s="126">
        <f t="shared" ref="F26:F32" si="2">SUM(B26:E26)</f>
        <v>0</v>
      </c>
    </row>
    <row r="27" spans="1:6" ht="15" x14ac:dyDescent="0.2">
      <c r="A27" s="47" t="s">
        <v>34</v>
      </c>
      <c r="B27" s="87">
        <f>'CONTR. P. 1'!B1</f>
        <v>0</v>
      </c>
      <c r="C27" s="51">
        <f>'CONTR. P. 1'!G53</f>
        <v>0</v>
      </c>
      <c r="D27" s="51">
        <f>'CONTR. P. 1'!L53</f>
        <v>0</v>
      </c>
      <c r="E27" s="51">
        <f>'CONTR. P. 1'!Q53</f>
        <v>0</v>
      </c>
      <c r="F27" s="126">
        <f t="shared" si="2"/>
        <v>0</v>
      </c>
    </row>
    <row r="28" spans="1:6" ht="15" x14ac:dyDescent="0.2">
      <c r="A28" s="47" t="s">
        <v>35</v>
      </c>
      <c r="B28" s="87">
        <f>'CONTR. P. 2'!B1</f>
        <v>0</v>
      </c>
      <c r="C28" s="51">
        <f>'CONTR. P. 2'!G53</f>
        <v>0</v>
      </c>
      <c r="D28" s="51">
        <f>'CONTR. P. 2'!L53</f>
        <v>0</v>
      </c>
      <c r="E28" s="51">
        <f>'CONTR. P. 2'!Q53</f>
        <v>0</v>
      </c>
      <c r="F28" s="126">
        <f t="shared" si="2"/>
        <v>0</v>
      </c>
    </row>
    <row r="29" spans="1:6" ht="15" collapsed="1" x14ac:dyDescent="0.2">
      <c r="A29" s="47" t="s">
        <v>36</v>
      </c>
      <c r="B29" s="87">
        <f>'CONTR. P. 3'!B1</f>
        <v>0</v>
      </c>
      <c r="C29" s="51">
        <f>'CONTR. P. 3'!G53</f>
        <v>0</v>
      </c>
      <c r="D29" s="51">
        <f>'CONTR. P. 3'!L53</f>
        <v>0</v>
      </c>
      <c r="E29" s="51">
        <f>'CONTR. P. 3'!Q53</f>
        <v>0</v>
      </c>
      <c r="F29" s="126">
        <f t="shared" si="2"/>
        <v>0</v>
      </c>
    </row>
    <row r="30" spans="1:6" ht="15" hidden="1" outlineLevel="1" x14ac:dyDescent="0.2">
      <c r="A30" s="47" t="s">
        <v>53</v>
      </c>
      <c r="B30" s="87"/>
      <c r="C30" s="51"/>
      <c r="D30" s="51"/>
      <c r="E30" s="51"/>
      <c r="F30" s="55">
        <f t="shared" si="2"/>
        <v>0</v>
      </c>
    </row>
    <row r="31" spans="1:6" ht="15" hidden="1" outlineLevel="1" x14ac:dyDescent="0.2">
      <c r="A31" s="48" t="s">
        <v>54</v>
      </c>
      <c r="B31" s="88"/>
      <c r="C31" s="56"/>
      <c r="D31" s="56"/>
      <c r="E31" s="56"/>
      <c r="F31" s="57">
        <f t="shared" si="2"/>
        <v>0</v>
      </c>
    </row>
    <row r="32" spans="1:6" ht="15" x14ac:dyDescent="0.2">
      <c r="A32" s="105" t="s">
        <v>49</v>
      </c>
      <c r="B32" s="106"/>
      <c r="C32" s="127">
        <f>SUM(C26:C31)</f>
        <v>0</v>
      </c>
      <c r="D32" s="127">
        <f>SUM(D26:D31)</f>
        <v>0</v>
      </c>
      <c r="E32" s="127">
        <f>SUM(E26:E31)</f>
        <v>0</v>
      </c>
      <c r="F32" s="125">
        <f t="shared" si="2"/>
        <v>0</v>
      </c>
    </row>
    <row r="33" spans="1:5" ht="15" customHeight="1" x14ac:dyDescent="0.2"/>
    <row r="34" spans="1:5" ht="18" x14ac:dyDescent="0.25">
      <c r="A34" s="29" t="s">
        <v>47</v>
      </c>
      <c r="B34" s="30"/>
      <c r="C34" s="30"/>
      <c r="D34" s="31"/>
    </row>
    <row r="35" spans="1:5" ht="15" x14ac:dyDescent="0.25">
      <c r="A35" s="39"/>
      <c r="B35" s="41" t="s">
        <v>37</v>
      </c>
      <c r="C35" s="35" t="s">
        <v>69</v>
      </c>
      <c r="D35" s="35" t="s">
        <v>46</v>
      </c>
    </row>
    <row r="36" spans="1:5" ht="15" x14ac:dyDescent="0.2">
      <c r="A36" s="47" t="s">
        <v>73</v>
      </c>
      <c r="B36" s="86">
        <f>'COORD.'!B1</f>
        <v>0</v>
      </c>
      <c r="C36" s="134">
        <f>'COORD.'!AC54</f>
        <v>0</v>
      </c>
      <c r="D36" s="49">
        <f>'COORD.'!AH12</f>
        <v>0</v>
      </c>
    </row>
    <row r="37" spans="1:5" ht="15" x14ac:dyDescent="0.2">
      <c r="A37" s="47" t="s">
        <v>34</v>
      </c>
      <c r="B37" s="86">
        <f>'CONTR. P. 1'!B1</f>
        <v>0</v>
      </c>
      <c r="C37" s="134">
        <f>'CONTR. P. 1'!AC54</f>
        <v>0</v>
      </c>
      <c r="D37" s="49">
        <f>'COORD.'!AH13</f>
        <v>0</v>
      </c>
    </row>
    <row r="38" spans="1:5" ht="15" x14ac:dyDescent="0.2">
      <c r="A38" s="47" t="s">
        <v>35</v>
      </c>
      <c r="B38" s="86">
        <f>'CONTR. P. 2'!B1</f>
        <v>0</v>
      </c>
      <c r="C38" s="134">
        <f>'CONTR. P. 1'!AC54</f>
        <v>0</v>
      </c>
      <c r="D38" s="49">
        <f>'COORD.'!AH14</f>
        <v>0</v>
      </c>
    </row>
    <row r="39" spans="1:5" ht="15" collapsed="1" x14ac:dyDescent="0.2">
      <c r="A39" s="47" t="s">
        <v>36</v>
      </c>
      <c r="B39" s="86">
        <f>'CONTR. P. 3'!B1</f>
        <v>0</v>
      </c>
      <c r="C39" s="134">
        <f>'CONTR. P. 3'!AC54</f>
        <v>0</v>
      </c>
      <c r="D39" s="49">
        <f>'COORD.'!AH15</f>
        <v>0</v>
      </c>
    </row>
    <row r="40" spans="1:5" ht="15" hidden="1" outlineLevel="1" x14ac:dyDescent="0.2">
      <c r="A40" s="47" t="s">
        <v>53</v>
      </c>
      <c r="B40" s="86"/>
      <c r="C40" s="58"/>
      <c r="D40" s="49"/>
    </row>
    <row r="41" spans="1:5" ht="15" hidden="1" outlineLevel="1" x14ac:dyDescent="0.2">
      <c r="A41" s="47" t="s">
        <v>54</v>
      </c>
      <c r="B41" s="86"/>
      <c r="C41" s="58"/>
      <c r="D41" s="49"/>
    </row>
    <row r="42" spans="1:5" ht="15" x14ac:dyDescent="0.2">
      <c r="A42" s="47" t="s">
        <v>42</v>
      </c>
      <c r="B42" s="86">
        <f>'NON-CONTR. P.'!B3</f>
        <v>0</v>
      </c>
      <c r="C42" s="58">
        <f>'NON-CONTR. P.'!D3</f>
        <v>0</v>
      </c>
      <c r="D42" s="49">
        <f>'NON-CONTR. P.'!C3</f>
        <v>0</v>
      </c>
    </row>
    <row r="43" spans="1:5" ht="15" x14ac:dyDescent="0.2">
      <c r="A43" s="47" t="s">
        <v>43</v>
      </c>
      <c r="B43" s="86">
        <f>'NON-CONTR. P.'!B4</f>
        <v>0</v>
      </c>
      <c r="C43" s="58">
        <f>'NON-CONTR. P.'!D4</f>
        <v>0</v>
      </c>
      <c r="D43" s="49">
        <f>'NON-CONTR. P.'!C4</f>
        <v>0</v>
      </c>
    </row>
    <row r="44" spans="1:5" ht="15" x14ac:dyDescent="0.2">
      <c r="A44" s="47" t="s">
        <v>44</v>
      </c>
      <c r="B44" s="86">
        <f>'NON-CONTR. P.'!B5</f>
        <v>0</v>
      </c>
      <c r="C44" s="58">
        <f>'NON-CONTR. P.'!D5</f>
        <v>0</v>
      </c>
      <c r="D44" s="49">
        <f>'NON-CONTR. P.'!C5</f>
        <v>0</v>
      </c>
    </row>
    <row r="45" spans="1:5" ht="15" x14ac:dyDescent="0.2">
      <c r="A45" s="105" t="s">
        <v>50</v>
      </c>
      <c r="B45" s="81"/>
      <c r="C45" s="125">
        <f>SUM(C36:C44)</f>
        <v>0</v>
      </c>
      <c r="D45" s="43">
        <f>SUM(D36:D44)</f>
        <v>0</v>
      </c>
    </row>
    <row r="46" spans="1:5" ht="15" customHeight="1" x14ac:dyDescent="0.2">
      <c r="E46" s="36"/>
    </row>
    <row r="47" spans="1:5" ht="15" x14ac:dyDescent="0.2">
      <c r="A47" s="28" t="s">
        <v>45</v>
      </c>
      <c r="B47" s="42" t="s">
        <v>37</v>
      </c>
      <c r="C47" s="37" t="s">
        <v>8</v>
      </c>
      <c r="D47" s="34" t="s">
        <v>46</v>
      </c>
    </row>
    <row r="48" spans="1:5" x14ac:dyDescent="0.2">
      <c r="A48" s="289">
        <f>'COORD.'!B1</f>
        <v>0</v>
      </c>
      <c r="B48" s="90">
        <f>'COORD.'!A6</f>
        <v>0</v>
      </c>
      <c r="C48" s="89">
        <f>'COORD.'!B6</f>
        <v>0</v>
      </c>
      <c r="D48" s="38">
        <f>'COORD.'!AH6</f>
        <v>0</v>
      </c>
    </row>
    <row r="49" spans="1:4" x14ac:dyDescent="0.2">
      <c r="A49" s="290"/>
      <c r="B49" s="90">
        <f>'COORD.'!A7</f>
        <v>0</v>
      </c>
      <c r="C49" s="89">
        <f>'COORD.'!B7</f>
        <v>0</v>
      </c>
      <c r="D49" s="38">
        <f>'COORD.'!AH7</f>
        <v>0</v>
      </c>
    </row>
    <row r="50" spans="1:4" x14ac:dyDescent="0.2">
      <c r="A50" s="290"/>
      <c r="B50" s="90">
        <f>'COORD.'!A8</f>
        <v>0</v>
      </c>
      <c r="C50" s="89">
        <f>'COORD.'!B8</f>
        <v>0</v>
      </c>
      <c r="D50" s="38">
        <f>'COORD.'!AH8</f>
        <v>0</v>
      </c>
    </row>
    <row r="51" spans="1:4" x14ac:dyDescent="0.2">
      <c r="A51" s="290"/>
      <c r="B51" s="90">
        <f>'COORD.'!A9</f>
        <v>0</v>
      </c>
      <c r="C51" s="89">
        <f>'COORD.'!B9</f>
        <v>0</v>
      </c>
      <c r="D51" s="38">
        <f>'COORD.'!AH9</f>
        <v>0</v>
      </c>
    </row>
    <row r="52" spans="1:4" x14ac:dyDescent="0.2">
      <c r="A52" s="290"/>
      <c r="B52" s="90">
        <f>'COORD.'!A10</f>
        <v>0</v>
      </c>
      <c r="C52" s="89">
        <f>'COORD.'!B10</f>
        <v>0</v>
      </c>
      <c r="D52" s="38">
        <f>'COORD.'!AH10</f>
        <v>0</v>
      </c>
    </row>
    <row r="53" spans="1:4" x14ac:dyDescent="0.2">
      <c r="A53" s="290"/>
      <c r="B53" s="90">
        <f>'COORD.'!A11</f>
        <v>0</v>
      </c>
      <c r="C53" s="89">
        <f>'COORD.'!B11</f>
        <v>0</v>
      </c>
      <c r="D53" s="38">
        <f>'COORD.'!AH11</f>
        <v>0</v>
      </c>
    </row>
    <row r="54" spans="1:4" x14ac:dyDescent="0.2">
      <c r="A54" s="289">
        <f>'CONTR. P. 1'!B1</f>
        <v>0</v>
      </c>
      <c r="B54" s="90">
        <f>'CONTR. P. 1'!A6</f>
        <v>0</v>
      </c>
      <c r="C54" s="89">
        <f>'CONTR. P. 1'!B6</f>
        <v>0</v>
      </c>
      <c r="D54" s="38">
        <f>'CONTR. P. 1'!AH6</f>
        <v>0</v>
      </c>
    </row>
    <row r="55" spans="1:4" x14ac:dyDescent="0.2">
      <c r="A55" s="290"/>
      <c r="B55" s="90">
        <f>'CONTR. P. 1'!A7</f>
        <v>0</v>
      </c>
      <c r="C55" s="89">
        <f>'CONTR. P. 1'!B7</f>
        <v>0</v>
      </c>
      <c r="D55" s="38">
        <f>'CONTR. P. 1'!AH7</f>
        <v>0</v>
      </c>
    </row>
    <row r="56" spans="1:4" x14ac:dyDescent="0.2">
      <c r="A56" s="290"/>
      <c r="B56" s="90">
        <f>'CONTR. P. 1'!A8</f>
        <v>0</v>
      </c>
      <c r="C56" s="89">
        <f>'CONTR. P. 1'!B8</f>
        <v>0</v>
      </c>
      <c r="D56" s="38">
        <f>'CONTR. P. 1'!AH8</f>
        <v>0</v>
      </c>
    </row>
    <row r="57" spans="1:4" x14ac:dyDescent="0.2">
      <c r="A57" s="290"/>
      <c r="B57" s="90">
        <f>'CONTR. P. 1'!A9</f>
        <v>0</v>
      </c>
      <c r="C57" s="89">
        <f>'CONTR. P. 1'!B9</f>
        <v>0</v>
      </c>
      <c r="D57" s="38">
        <f>'CONTR. P. 1'!AH9</f>
        <v>0</v>
      </c>
    </row>
    <row r="58" spans="1:4" x14ac:dyDescent="0.2">
      <c r="A58" s="290"/>
      <c r="B58" s="90">
        <f>'CONTR. P. 1'!A10</f>
        <v>0</v>
      </c>
      <c r="C58" s="89">
        <f>'CONTR. P. 1'!B10</f>
        <v>0</v>
      </c>
      <c r="D58" s="38">
        <f>'CONTR. P. 1'!AH10</f>
        <v>0</v>
      </c>
    </row>
    <row r="59" spans="1:4" x14ac:dyDescent="0.2">
      <c r="A59" s="290"/>
      <c r="B59" s="90">
        <f>'CONTR. P. 1'!A11</f>
        <v>0</v>
      </c>
      <c r="C59" s="89">
        <f>'CONTR. P. 1'!B11</f>
        <v>0</v>
      </c>
      <c r="D59" s="38">
        <f>'CONTR. P. 1'!AH11</f>
        <v>0</v>
      </c>
    </row>
    <row r="60" spans="1:4" x14ac:dyDescent="0.2">
      <c r="A60" s="289">
        <f>'CONTR. P. 2'!B1</f>
        <v>0</v>
      </c>
      <c r="B60" s="90">
        <f>'CONTR. P. 2'!A6</f>
        <v>0</v>
      </c>
      <c r="C60" s="89">
        <f>'CONTR. P. 2'!B6</f>
        <v>0</v>
      </c>
      <c r="D60" s="38">
        <f>'CONTR. P. 2'!AH6</f>
        <v>0</v>
      </c>
    </row>
    <row r="61" spans="1:4" x14ac:dyDescent="0.2">
      <c r="A61" s="290"/>
      <c r="B61" s="90">
        <f>'CONTR. P. 2'!A7</f>
        <v>0</v>
      </c>
      <c r="C61" s="89">
        <f>'CONTR. P. 2'!B7</f>
        <v>0</v>
      </c>
      <c r="D61" s="38">
        <f>'CONTR. P. 2'!AH7</f>
        <v>0</v>
      </c>
    </row>
    <row r="62" spans="1:4" x14ac:dyDescent="0.2">
      <c r="A62" s="290"/>
      <c r="B62" s="90">
        <f>'CONTR. P. 2'!A8</f>
        <v>0</v>
      </c>
      <c r="C62" s="89">
        <f>'CONTR. P. 2'!B8</f>
        <v>0</v>
      </c>
      <c r="D62" s="38">
        <f>'CONTR. P. 2'!AH8</f>
        <v>0</v>
      </c>
    </row>
    <row r="63" spans="1:4" x14ac:dyDescent="0.2">
      <c r="A63" s="290"/>
      <c r="B63" s="90">
        <f>'CONTR. P. 2'!A9</f>
        <v>0</v>
      </c>
      <c r="C63" s="89">
        <f>'CONTR. P. 2'!B9</f>
        <v>0</v>
      </c>
      <c r="D63" s="38">
        <f>'CONTR. P. 2'!AH9</f>
        <v>0</v>
      </c>
    </row>
    <row r="64" spans="1:4" x14ac:dyDescent="0.2">
      <c r="A64" s="290"/>
      <c r="B64" s="90">
        <f>'CONTR. P. 2'!A10</f>
        <v>0</v>
      </c>
      <c r="C64" s="89">
        <f>'CONTR. P. 2'!B10</f>
        <v>0</v>
      </c>
      <c r="D64" s="38">
        <f>'CONTR. P. 2'!AH10</f>
        <v>0</v>
      </c>
    </row>
    <row r="65" spans="1:4" x14ac:dyDescent="0.2">
      <c r="A65" s="290"/>
      <c r="B65" s="90">
        <f>'CONTR. P. 2'!A11</f>
        <v>0</v>
      </c>
      <c r="C65" s="89">
        <f>'CONTR. P. 2'!B11</f>
        <v>0</v>
      </c>
      <c r="D65" s="38">
        <f>'CONTR. P. 2'!AH11</f>
        <v>0</v>
      </c>
    </row>
    <row r="66" spans="1:4" x14ac:dyDescent="0.2">
      <c r="A66" s="289">
        <f>'CONTR. P. 3'!B1</f>
        <v>0</v>
      </c>
      <c r="B66" s="90">
        <f>'CONTR. P. 3'!A6</f>
        <v>0</v>
      </c>
      <c r="C66" s="89">
        <f>'CONTR. P. 3'!B6</f>
        <v>0</v>
      </c>
      <c r="D66" s="38">
        <f>'CONTR. P. 3'!AH6</f>
        <v>0</v>
      </c>
    </row>
    <row r="67" spans="1:4" x14ac:dyDescent="0.2">
      <c r="A67" s="290"/>
      <c r="B67" s="90">
        <f>'CONTR. P. 3'!A7</f>
        <v>0</v>
      </c>
      <c r="C67" s="89">
        <f>'CONTR. P. 3'!B7</f>
        <v>0</v>
      </c>
      <c r="D67" s="38">
        <f>'CONTR. P. 3'!AH7</f>
        <v>0</v>
      </c>
    </row>
    <row r="68" spans="1:4" x14ac:dyDescent="0.2">
      <c r="A68" s="290"/>
      <c r="B68" s="90">
        <f>'CONTR. P. 3'!A8</f>
        <v>0</v>
      </c>
      <c r="C68" s="89">
        <f>'CONTR. P. 3'!B8</f>
        <v>0</v>
      </c>
      <c r="D68" s="38">
        <f>'CONTR. P. 3'!AH8</f>
        <v>0</v>
      </c>
    </row>
    <row r="69" spans="1:4" x14ac:dyDescent="0.2">
      <c r="A69" s="290"/>
      <c r="B69" s="90">
        <f>'CONTR. P. 3'!A9</f>
        <v>0</v>
      </c>
      <c r="C69" s="89">
        <f>'CONTR. P. 3'!B9</f>
        <v>0</v>
      </c>
      <c r="D69" s="38">
        <f>'CONTR. P. 3'!AH9</f>
        <v>0</v>
      </c>
    </row>
    <row r="70" spans="1:4" x14ac:dyDescent="0.2">
      <c r="A70" s="290"/>
      <c r="B70" s="90">
        <f>'CONTR. P. 3'!A10</f>
        <v>0</v>
      </c>
      <c r="C70" s="89">
        <f>'CONTR. P. 3'!B10</f>
        <v>0</v>
      </c>
      <c r="D70" s="38">
        <f>'CONTR. P. 3'!AH10</f>
        <v>0</v>
      </c>
    </row>
    <row r="71" spans="1:4" x14ac:dyDescent="0.2">
      <c r="A71" s="290"/>
      <c r="B71" s="90">
        <f>'CONTR. P. 3'!A11</f>
        <v>0</v>
      </c>
      <c r="C71" s="89">
        <f>'CONTR. P. 3'!B11</f>
        <v>0</v>
      </c>
      <c r="D71" s="38">
        <f>'CONTR. P. 3'!AH11</f>
        <v>0</v>
      </c>
    </row>
  </sheetData>
  <sheetProtection insertRows="0"/>
  <mergeCells count="6">
    <mergeCell ref="A54:A59"/>
    <mergeCell ref="A60:A65"/>
    <mergeCell ref="A66:A71"/>
    <mergeCell ref="A48:A53"/>
    <mergeCell ref="A1:B1"/>
    <mergeCell ref="A20:A21"/>
  </mergeCells>
  <phoneticPr fontId="8" type="noConversion"/>
  <dataValidations count="3">
    <dataValidation allowBlank="1" showInputMessage="1" showErrorMessage="1" promptTitle="Principal Investigator (PI)" prompt="Please insert the name of the Principal Investigator of the project." sqref="B4" xr:uid="{00000000-0002-0000-0500-000000000000}"/>
    <dataValidation allowBlank="1" showInputMessage="1" showErrorMessage="1" promptTitle="Project Reference Number" prompt="Please insert the project reference number." sqref="B2" xr:uid="{00000000-0002-0000-0500-000001000000}"/>
    <dataValidation allowBlank="1" showInputMessage="1" showErrorMessage="1" promptTitle="Project Acronym" prompt="Please insert the official Project Acronym." sqref="B3" xr:uid="{00000000-0002-0000-0500-000002000000}"/>
  </dataValidations>
  <printOptions horizontalCentered="1"/>
  <pageMargins left="0.19685039370078741" right="0.19685039370078741" top="0.70866141732283472" bottom="0.31496062992125984" header="0.19685039370078741" footer="0.19685039370078741"/>
  <pageSetup paperSize="9" scale="52" orientation="portrait"/>
  <headerFooter>
    <oddHeader>&amp;L&amp;G&amp;C&amp;"-,Bold"&amp;9&amp;K04+000
&amp;16&amp;A</oddHeader>
    <oddFooter>&amp;L&amp;4&amp;K04+000Last saved: &amp;D &amp;T
Document: &amp;F&amp;R&amp;K04+000&amp;P / &amp;N</oddFooter>
    <firstHeader>&amp;L&amp;G</firstHeader>
  </headerFooter>
  <ignoredErrors>
    <ignoredError sqref="F21" formula="1"/>
  </ignoredErrors>
  <legacyDrawingHF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76E6473460B84BA30E1EAC84F2BDCA" ma:contentTypeVersion="19" ma:contentTypeDescription="Create a new document." ma:contentTypeScope="" ma:versionID="9b6e4212ba73b21ec01103879396dffa">
  <xsd:schema xmlns:xsd="http://www.w3.org/2001/XMLSchema" xmlns:xs="http://www.w3.org/2001/XMLSchema" xmlns:p="http://schemas.microsoft.com/office/2006/metadata/properties" xmlns:ns2="a32269b3-bd4b-44eb-95f0-3993aa88d378" xmlns:ns3="35cf91b9-99d6-4276-a2f2-1aa41a0ec768" targetNamespace="http://schemas.microsoft.com/office/2006/metadata/properties" ma:root="true" ma:fieldsID="c1f9ec4e19ed81e07629d64d03cf3831" ns2:_="" ns3:_="">
    <xsd:import namespace="a32269b3-bd4b-44eb-95f0-3993aa88d378"/>
    <xsd:import namespace="35cf91b9-99d6-4276-a2f2-1aa41a0ec7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2269b3-bd4b-44eb-95f0-3993aa88d3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44b02cef-d8fe-4582-a2ab-64530fcbcf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cf91b9-99d6-4276-a2f2-1aa41a0ec76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815d1fe1-2156-44a6-b32d-6249172aecb5}" ma:internalName="TaxCatchAll" ma:showField="CatchAllData" ma:web="35cf91b9-99d6-4276-a2f2-1aa41a0ec76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5cf91b9-99d6-4276-a2f2-1aa41a0ec768" xsi:nil="true"/>
    <lcf76f155ced4ddcb4097134ff3c332f xmlns="a32269b3-bd4b-44eb-95f0-3993aa88d37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EB78D50-8825-477E-8ED9-E61F6B20C75D}"/>
</file>

<file path=customXml/itemProps2.xml><?xml version="1.0" encoding="utf-8"?>
<ds:datastoreItem xmlns:ds="http://schemas.openxmlformats.org/officeDocument/2006/customXml" ds:itemID="{2C65754B-4D2C-4F75-8C93-D8A15B28E95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D08F28-FD6A-4C9D-9F46-C2F14515A62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COORD.</vt:lpstr>
      <vt:lpstr>CONTR. P. 1</vt:lpstr>
      <vt:lpstr>CONTR. P. 2</vt:lpstr>
      <vt:lpstr>CONTR. P. 3</vt:lpstr>
      <vt:lpstr>NON-CONTR. P.</vt:lpstr>
      <vt:lpstr>Budget Summary</vt:lpstr>
      <vt:lpstr>'Budget Summary'!Print_Area</vt:lpstr>
      <vt:lpstr>'CONTR. P. 1'!Print_Area</vt:lpstr>
      <vt:lpstr>'CONTR. P. 2'!Print_Area</vt:lpstr>
      <vt:lpstr>'CONTR. P. 3'!Print_Area</vt:lpstr>
      <vt:lpstr>COORD.!Print_Area</vt:lpstr>
    </vt:vector>
  </TitlesOfParts>
  <Company>FOND NATIONAL DE LA RECHERCHE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 Fisch</dc:creator>
  <cp:lastModifiedBy>Sakthivel Sundharam</cp:lastModifiedBy>
  <cp:lastPrinted>2017-05-10T14:39:32Z</cp:lastPrinted>
  <dcterms:created xsi:type="dcterms:W3CDTF">2011-04-07T09:06:42Z</dcterms:created>
  <dcterms:modified xsi:type="dcterms:W3CDTF">2023-11-20T10:41:01Z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0x010100C376E6473460B84BA30E1EAC84F2BDCA</vt:lpwstr>
  </property>
  <property fmtid="{D5CDD505-2E9C-101B-9397-08002B2CF9AE}" pid="3" name="Order">
    <vt:r8>47600</vt:r8>
  </property>
  <property fmtid="{D5CDD505-2E9C-101B-9397-08002B2CF9AE}" pid="4" name="MediaServiceImageTags">
    <vt:lpwstr/>
  </property>
</Properties>
</file>